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wdp" ContentType="image/vnd.ms-photo"/>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Rusty2015\Documents\Excel\Rusty\Baseball HBD\"/>
    </mc:Choice>
  </mc:AlternateContent>
  <bookViews>
    <workbookView xWindow="0" yWindow="0" windowWidth="28800" windowHeight="13020" tabRatio="797"/>
  </bookViews>
  <sheets>
    <sheet name="Cover" sheetId="33" r:id="rId1"/>
    <sheet name="Contents" sheetId="32" r:id="rId2"/>
    <sheet name="1B" sheetId="1" r:id="rId3"/>
    <sheet name="2B" sheetId="3" r:id="rId4"/>
    <sheet name="SS" sheetId="4" r:id="rId5"/>
    <sheet name="3B" sheetId="5" r:id="rId6"/>
    <sheet name="C" sheetId="6" r:id="rId7"/>
    <sheet name="LF" sheetId="7" r:id="rId8"/>
    <sheet name="CF" sheetId="8" r:id="rId9"/>
    <sheet name="RF" sheetId="9" r:id="rId10"/>
    <sheet name="SP" sheetId="10" r:id="rId11"/>
    <sheet name="RP" sheetId="11" r:id="rId12"/>
    <sheet name="All-MLB Teams" sheetId="19" r:id="rId13"/>
    <sheet name="Mgr" sheetId="26" r:id="rId14"/>
    <sheet name="Methodology" sheetId="20" r:id="rId15"/>
    <sheet name="Notes" sheetId="21" r:id="rId16"/>
    <sheet name="Lists" sheetId="24" r:id="rId17"/>
    <sheet name="Elite 600 Players" sheetId="18" r:id="rId18"/>
    <sheet name="HOF Predictor" sheetId="28" r:id="rId19"/>
    <sheet name="Career Begin-End" sheetId="27" r:id="rId20"/>
    <sheet name="Baseball IQ" sheetId="25" r:id="rId21"/>
    <sheet name="IQ Answers" sheetId="30" r:id="rId22"/>
  </sheets>
  <definedNames>
    <definedName name="_xlnm._FilterDatabase" localSheetId="2" hidden="1">'1B'!$C$4:$AR$240</definedName>
    <definedName name="_xlnm._FilterDatabase" localSheetId="3" hidden="1">'2B'!$C$4:$AR$113</definedName>
    <definedName name="_xlnm._FilterDatabase" localSheetId="5" hidden="1">'3B'!$C$4:$AR$240</definedName>
    <definedName name="_xlnm._FilterDatabase" localSheetId="6" hidden="1">'C'!$C$4:$AR$240</definedName>
    <definedName name="_xlnm._FilterDatabase" localSheetId="8" hidden="1">CF!$D$4:$AR$114</definedName>
    <definedName name="_xlnm._FilterDatabase" localSheetId="18" hidden="1">'HOF Predictor'!$B$7:$J$165</definedName>
    <definedName name="_xlnm._FilterDatabase" localSheetId="7" hidden="1">LF!$D$4:$AR$240</definedName>
    <definedName name="_xlnm._FilterDatabase" localSheetId="13" hidden="1">Mgr!$C$5:$K$30</definedName>
    <definedName name="_xlnm._FilterDatabase" localSheetId="9" hidden="1">RF!$D$4:$AR$118</definedName>
    <definedName name="_xlnm._FilterDatabase" localSheetId="11" hidden="1">RP!$D$4:$AR$220</definedName>
    <definedName name="_xlnm._FilterDatabase" localSheetId="10" hidden="1">SP!$D$4:$AR$365</definedName>
    <definedName name="_xlnm._FilterDatabase" localSheetId="4" hidden="1">SS!$C$4:$AR$110</definedName>
    <definedName name="ageper">#REF!</definedName>
    <definedName name="eras">#REF!</definedName>
    <definedName name="erasp">#REF!</definedName>
    <definedName name="hofers">#REF!</definedName>
    <definedName name="hoflist">#REF!</definedName>
    <definedName name="runsgame">#REF!</definedName>
    <definedName name="runsgen">#REF!</definedName>
    <definedName name="wlsv">#REF!</definedName>
  </definedNames>
  <calcPr calcId="152511"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8" i="28" l="1"/>
  <c r="O13" i="25" l="1"/>
  <c r="N13" i="25"/>
  <c r="M13" i="25"/>
  <c r="L13" i="25"/>
  <c r="K13" i="25"/>
  <c r="J13" i="25"/>
  <c r="I13" i="25"/>
  <c r="H13" i="25"/>
  <c r="G13" i="25"/>
  <c r="F13" i="25"/>
  <c r="E13" i="25"/>
  <c r="D13" i="25"/>
  <c r="C13" i="25"/>
  <c r="B13" i="25"/>
  <c r="A13" i="25"/>
  <c r="O10" i="25"/>
  <c r="N10" i="25"/>
  <c r="M10" i="25"/>
  <c r="L10" i="25"/>
  <c r="K10" i="25"/>
  <c r="J10" i="25"/>
  <c r="I10" i="25"/>
  <c r="H10" i="25"/>
  <c r="G10" i="25"/>
  <c r="F10" i="25"/>
  <c r="E10" i="25"/>
  <c r="D10" i="25"/>
  <c r="C10" i="25"/>
  <c r="B10" i="25"/>
  <c r="A10" i="25"/>
  <c r="O7" i="25"/>
  <c r="N7" i="25"/>
  <c r="M7" i="25"/>
  <c r="L7" i="25"/>
  <c r="K7" i="25"/>
  <c r="J7" i="25"/>
  <c r="I7" i="25"/>
  <c r="H7" i="25"/>
  <c r="G7" i="25"/>
  <c r="F7" i="25"/>
  <c r="E7" i="25"/>
  <c r="D7" i="25"/>
  <c r="C7" i="25"/>
  <c r="B7" i="25"/>
  <c r="A7" i="25"/>
  <c r="O4" i="25"/>
  <c r="N4" i="25"/>
  <c r="M4" i="25"/>
  <c r="L4" i="25"/>
  <c r="K4" i="25"/>
  <c r="J4" i="25"/>
  <c r="I4" i="25"/>
  <c r="H4" i="25"/>
  <c r="G4" i="25"/>
  <c r="F4" i="25"/>
  <c r="E4" i="25"/>
  <c r="D4" i="25"/>
  <c r="C4" i="25"/>
  <c r="B4" i="25"/>
  <c r="A4" i="25"/>
  <c r="I2" i="25" l="1"/>
  <c r="I1" i="25"/>
  <c r="J1" i="25" s="1"/>
  <c r="O29" i="28"/>
  <c r="N8" i="28"/>
  <c r="E20" i="21"/>
  <c r="F20" i="21"/>
  <c r="N20" i="28" l="1"/>
  <c r="N9" i="28"/>
  <c r="N10" i="28"/>
  <c r="N11" i="28"/>
  <c r="N12" i="28"/>
  <c r="N13" i="28"/>
  <c r="N14" i="28"/>
  <c r="N15" i="28"/>
  <c r="N16" i="28"/>
  <c r="N17" i="28"/>
  <c r="N18" i="28"/>
  <c r="N19" i="28"/>
  <c r="N21" i="28"/>
  <c r="N22" i="28"/>
  <c r="N23" i="28"/>
  <c r="N24" i="28"/>
  <c r="N25" i="28"/>
  <c r="N26" i="28"/>
  <c r="N27" i="28"/>
  <c r="N29" i="28" l="1"/>
  <c r="AL5" i="27" l="1"/>
  <c r="AL19" i="27" s="1"/>
  <c r="AQ5" i="27"/>
  <c r="AQ19" i="27" s="1"/>
  <c r="AK5" i="27"/>
  <c r="AK19" i="27" s="1"/>
  <c r="AH5" i="27"/>
  <c r="AH19" i="27" s="1"/>
  <c r="AN5" i="27"/>
  <c r="AN19" i="27" s="1"/>
  <c r="AM5" i="27"/>
  <c r="AM19" i="27" s="1"/>
  <c r="AJ5" i="27"/>
  <c r="AJ19" i="27" s="1"/>
  <c r="AL9" i="27"/>
  <c r="AM8" i="27"/>
  <c r="AL6" i="27"/>
  <c r="AM18" i="27"/>
  <c r="AK38" i="27" l="1"/>
  <c r="AH48" i="27"/>
  <c r="AJ34" i="27"/>
  <c r="AO46" i="27"/>
  <c r="AM41" i="27"/>
  <c r="AQ51" i="27"/>
  <c r="AQ45" i="27"/>
  <c r="AN44" i="27"/>
  <c r="AN37" i="27"/>
  <c r="AK37" i="27"/>
  <c r="AO51" i="27"/>
  <c r="AK42" i="27"/>
  <c r="AH36" i="27"/>
  <c r="AN49" i="27"/>
  <c r="AM47" i="27"/>
  <c r="AJ40" i="27"/>
  <c r="AI37" i="27"/>
  <c r="AQ8" i="27"/>
  <c r="AQ9" i="27"/>
  <c r="AM12" i="27"/>
  <c r="AK10" i="27"/>
  <c r="AJ38" i="27"/>
  <c r="AH42" i="27"/>
  <c r="AQ40" i="27"/>
  <c r="AO41" i="27"/>
  <c r="AN38" i="27"/>
  <c r="AM36" i="27"/>
  <c r="AJ50" i="27"/>
  <c r="AI48" i="27"/>
  <c r="AO37" i="27"/>
  <c r="AN33" i="27"/>
  <c r="AN53" i="27" s="1"/>
  <c r="AH37" i="27"/>
  <c r="AQ35" i="27"/>
  <c r="AO35" i="27"/>
  <c r="AM52" i="27"/>
  <c r="AK47" i="27"/>
  <c r="AJ45" i="27"/>
  <c r="AI43" i="27"/>
  <c r="AN34" i="27"/>
  <c r="AI33" i="27"/>
  <c r="AI53" i="27" s="1"/>
  <c r="AH7" i="27"/>
  <c r="AH11" i="27"/>
  <c r="AH15" i="27"/>
  <c r="AH9" i="27"/>
  <c r="AH14" i="27"/>
  <c r="AH10" i="27"/>
  <c r="AH16" i="27"/>
  <c r="AH8" i="27"/>
  <c r="AH13" i="27"/>
  <c r="AH18" i="27"/>
  <c r="AN7" i="27"/>
  <c r="AN11" i="27"/>
  <c r="AN15" i="27"/>
  <c r="AN9" i="27"/>
  <c r="AN14" i="27"/>
  <c r="AN10" i="27"/>
  <c r="AN16" i="27"/>
  <c r="AN8" i="27"/>
  <c r="AN13" i="27"/>
  <c r="AN18" i="27"/>
  <c r="AN6" i="27"/>
  <c r="AJ7" i="27"/>
  <c r="AJ11" i="27"/>
  <c r="AJ15" i="27"/>
  <c r="AJ9" i="27"/>
  <c r="AJ14" i="27"/>
  <c r="AJ6" i="27"/>
  <c r="AJ10" i="27"/>
  <c r="AJ16" i="27"/>
  <c r="AJ8" i="27"/>
  <c r="AJ13" i="27"/>
  <c r="AJ18" i="27"/>
  <c r="AP37" i="27"/>
  <c r="AP41" i="27"/>
  <c r="AP45" i="27"/>
  <c r="AP49" i="27"/>
  <c r="AP35" i="27"/>
  <c r="AP40" i="27"/>
  <c r="AP46" i="27"/>
  <c r="AP51" i="27"/>
  <c r="AP36" i="27"/>
  <c r="AP42" i="27"/>
  <c r="AP47" i="27"/>
  <c r="AP52" i="27"/>
  <c r="AP34" i="27"/>
  <c r="AP39" i="27"/>
  <c r="AP44" i="27"/>
  <c r="AP50" i="27"/>
  <c r="AP33" i="27"/>
  <c r="AP53" i="27" s="1"/>
  <c r="AL37" i="27"/>
  <c r="AL41" i="27"/>
  <c r="AL45" i="27"/>
  <c r="AL49" i="27"/>
  <c r="AL36" i="27"/>
  <c r="AL42" i="27"/>
  <c r="AL47" i="27"/>
  <c r="AL52" i="27"/>
  <c r="AL33" i="27"/>
  <c r="AL53" i="27" s="1"/>
  <c r="AL38" i="27"/>
  <c r="AL43" i="27"/>
  <c r="AL48" i="27"/>
  <c r="AL35" i="27"/>
  <c r="AL40" i="27"/>
  <c r="AL46" i="27"/>
  <c r="AL51" i="27"/>
  <c r="AL8" i="27"/>
  <c r="AL13" i="27"/>
  <c r="AL18" i="27"/>
  <c r="AH6" i="27"/>
  <c r="AQ18" i="27"/>
  <c r="AN12" i="27"/>
  <c r="AL14" i="27"/>
  <c r="AJ17" i="27"/>
  <c r="AP38" i="27"/>
  <c r="AL50" i="27"/>
  <c r="AQ13" i="27"/>
  <c r="AL10" i="27"/>
  <c r="AH17" i="27"/>
  <c r="AM13" i="27"/>
  <c r="AK16" i="27"/>
  <c r="AP48" i="27"/>
  <c r="AL39" i="27"/>
  <c r="AJ12" i="27"/>
  <c r="AL44" i="27"/>
  <c r="AH12" i="27"/>
  <c r="AN17" i="27"/>
  <c r="AP43" i="27"/>
  <c r="AL34" i="27"/>
  <c r="AK7" i="27"/>
  <c r="AK11" i="27"/>
  <c r="AK15" i="27"/>
  <c r="AQ34" i="27"/>
  <c r="AQ38" i="27"/>
  <c r="AQ42" i="27"/>
  <c r="AQ46" i="27"/>
  <c r="AQ50" i="27"/>
  <c r="AM34" i="27"/>
  <c r="AM38" i="27"/>
  <c r="AM42" i="27"/>
  <c r="AM46" i="27"/>
  <c r="AM50" i="27"/>
  <c r="AI34" i="27"/>
  <c r="AI38" i="27"/>
  <c r="AI42" i="27"/>
  <c r="AI46" i="27"/>
  <c r="AI50" i="27"/>
  <c r="AQ14" i="27"/>
  <c r="AM14" i="27"/>
  <c r="AM9" i="27"/>
  <c r="AL16" i="27"/>
  <c r="AK17" i="27"/>
  <c r="AK12" i="27"/>
  <c r="AJ33" i="27"/>
  <c r="AJ53" i="27" s="1"/>
  <c r="AH49" i="27"/>
  <c r="AH44" i="27"/>
  <c r="AH38" i="27"/>
  <c r="AQ52" i="27"/>
  <c r="AQ47" i="27"/>
  <c r="AQ41" i="27"/>
  <c r="AQ36" i="27"/>
  <c r="AO47" i="27"/>
  <c r="AO42" i="27"/>
  <c r="AN50" i="27"/>
  <c r="AN45" i="27"/>
  <c r="AN40" i="27"/>
  <c r="AM48" i="27"/>
  <c r="AM43" i="27"/>
  <c r="AM37" i="27"/>
  <c r="AK49" i="27"/>
  <c r="AK43" i="27"/>
  <c r="AJ52" i="27"/>
  <c r="AJ46" i="27"/>
  <c r="AJ41" i="27"/>
  <c r="AJ36" i="27"/>
  <c r="AI49" i="27"/>
  <c r="AI44" i="27"/>
  <c r="AI39" i="27"/>
  <c r="AQ7" i="27"/>
  <c r="AQ11" i="27"/>
  <c r="AQ15" i="27"/>
  <c r="AQ6" i="27"/>
  <c r="AO36" i="27"/>
  <c r="AO40" i="27"/>
  <c r="AO44" i="27"/>
  <c r="AO48" i="27"/>
  <c r="AO52" i="27"/>
  <c r="AO33" i="27"/>
  <c r="AO53" i="27" s="1"/>
  <c r="AK36" i="27"/>
  <c r="AK40" i="27"/>
  <c r="AK44" i="27"/>
  <c r="AK48" i="27"/>
  <c r="AK52" i="27"/>
  <c r="AK33" i="27"/>
  <c r="AK53" i="27" s="1"/>
  <c r="AK6" i="27"/>
  <c r="AQ17" i="27"/>
  <c r="AQ12" i="27"/>
  <c r="AM17" i="27"/>
  <c r="AK14" i="27"/>
  <c r="AK9" i="27"/>
  <c r="AH33" i="27"/>
  <c r="AH53" i="27" s="1"/>
  <c r="AM33" i="27"/>
  <c r="AM53" i="27" s="1"/>
  <c r="AH52" i="27"/>
  <c r="AH46" i="27"/>
  <c r="AH41" i="27"/>
  <c r="AQ49" i="27"/>
  <c r="AQ44" i="27"/>
  <c r="AQ39" i="27"/>
  <c r="AO50" i="27"/>
  <c r="AO45" i="27"/>
  <c r="AO39" i="27"/>
  <c r="AO34" i="27"/>
  <c r="AN48" i="27"/>
  <c r="AN42" i="27"/>
  <c r="AM51" i="27"/>
  <c r="AM45" i="27"/>
  <c r="AM40" i="27"/>
  <c r="AM35" i="27"/>
  <c r="AK51" i="27"/>
  <c r="AK46" i="27"/>
  <c r="AK41" i="27"/>
  <c r="AK35" i="27"/>
  <c r="AJ49" i="27"/>
  <c r="AJ44" i="27"/>
  <c r="AI52" i="27"/>
  <c r="AI47" i="27"/>
  <c r="AI41" i="27"/>
  <c r="AI36" i="27"/>
  <c r="AM7" i="27"/>
  <c r="AM11" i="27"/>
  <c r="AM15" i="27"/>
  <c r="AM6" i="27"/>
  <c r="AL7" i="27"/>
  <c r="AL11" i="27"/>
  <c r="AL15" i="27"/>
  <c r="AH35" i="27"/>
  <c r="AH39" i="27"/>
  <c r="AH43" i="27"/>
  <c r="AH47" i="27"/>
  <c r="AH51" i="27"/>
  <c r="AN35" i="27"/>
  <c r="AN39" i="27"/>
  <c r="AN43" i="27"/>
  <c r="AN47" i="27"/>
  <c r="AN51" i="27"/>
  <c r="AJ35" i="27"/>
  <c r="AJ39" i="27"/>
  <c r="AJ43" i="27"/>
  <c r="AJ47" i="27"/>
  <c r="AJ51" i="27"/>
  <c r="AQ16" i="27"/>
  <c r="AQ10" i="27"/>
  <c r="AM16" i="27"/>
  <c r="AM10" i="27"/>
  <c r="AL17" i="27"/>
  <c r="AL12" i="27"/>
  <c r="AK18" i="27"/>
  <c r="AK13" i="27"/>
  <c r="AK8" i="27"/>
  <c r="AQ33" i="27"/>
  <c r="AQ53" i="27" s="1"/>
  <c r="AH50" i="27"/>
  <c r="AH45" i="27"/>
  <c r="AH40" i="27"/>
  <c r="AH34" i="27"/>
  <c r="AQ48" i="27"/>
  <c r="AQ43" i="27"/>
  <c r="AQ37" i="27"/>
  <c r="AO49" i="27"/>
  <c r="AO43" i="27"/>
  <c r="AO38" i="27"/>
  <c r="AN52" i="27"/>
  <c r="AN46" i="27"/>
  <c r="AN41" i="27"/>
  <c r="AN36" i="27"/>
  <c r="AM49" i="27"/>
  <c r="AM44" i="27"/>
  <c r="AM39" i="27"/>
  <c r="AK50" i="27"/>
  <c r="AK45" i="27"/>
  <c r="AK39" i="27"/>
  <c r="AK34" i="27"/>
  <c r="AJ48" i="27"/>
  <c r="AJ42" i="27"/>
  <c r="AJ37" i="27"/>
  <c r="AI51" i="27"/>
  <c r="AI45" i="27"/>
  <c r="AI40" i="27"/>
  <c r="AI35" i="27"/>
  <c r="D20" i="21" l="1"/>
  <c r="AP5" i="27" l="1"/>
  <c r="AP19" i="27" s="1"/>
  <c r="AP13" i="27"/>
  <c r="AP9" i="27"/>
  <c r="AP18" i="27"/>
  <c r="AP14" i="27"/>
  <c r="AP16" i="27"/>
  <c r="AP7" i="27"/>
  <c r="AP12" i="27"/>
  <c r="AP6" i="27"/>
  <c r="AP11" i="27"/>
  <c r="AP8" i="27"/>
  <c r="AP10" i="27"/>
  <c r="AP15" i="27"/>
  <c r="AP17" i="27"/>
  <c r="AO5" i="27" l="1"/>
  <c r="AO19" i="27" s="1"/>
  <c r="AO15" i="27"/>
  <c r="AO6" i="27"/>
  <c r="AO16" i="27"/>
  <c r="AO17" i="27"/>
  <c r="AO14" i="27"/>
  <c r="AO18" i="27"/>
  <c r="AO7" i="27"/>
  <c r="AO12" i="27"/>
  <c r="AO10" i="27"/>
  <c r="AO11" i="27"/>
  <c r="AO8" i="27"/>
  <c r="AO9" i="27"/>
  <c r="AO13" i="27"/>
  <c r="AI5" i="27" l="1"/>
  <c r="AI19" i="27" s="1"/>
  <c r="AI14" i="27"/>
  <c r="AI11" i="27"/>
  <c r="AI10" i="27"/>
  <c r="AI17" i="27"/>
  <c r="AI8" i="27"/>
  <c r="AI9" i="27"/>
  <c r="AI15" i="27"/>
  <c r="AI13" i="27"/>
  <c r="AI12" i="27"/>
  <c r="AI6" i="27"/>
  <c r="AI18" i="27"/>
  <c r="AI7" i="27"/>
  <c r="AI16" i="27"/>
</calcChain>
</file>

<file path=xl/sharedStrings.xml><?xml version="1.0" encoding="utf-8"?>
<sst xmlns="http://schemas.openxmlformats.org/spreadsheetml/2006/main" count="9250" uniqueCount="1162">
  <si>
    <t>Pos</t>
  </si>
  <si>
    <t>Name</t>
  </si>
  <si>
    <t>1B</t>
  </si>
  <si>
    <t>SS</t>
  </si>
  <si>
    <t>C</t>
  </si>
  <si>
    <t>Mule Suttles</t>
  </si>
  <si>
    <t>Cap Anson</t>
  </si>
  <si>
    <t>Buck Leonard</t>
  </si>
  <si>
    <t>Age</t>
  </si>
  <si>
    <t>First</t>
  </si>
  <si>
    <t>Last</t>
  </si>
  <si>
    <t>Rate</t>
  </si>
  <si>
    <t>HOF</t>
  </si>
  <si>
    <t>act</t>
  </si>
  <si>
    <t>2B</t>
  </si>
  <si>
    <t>3B</t>
  </si>
  <si>
    <t>LF</t>
  </si>
  <si>
    <t>CF</t>
  </si>
  <si>
    <t>RF</t>
  </si>
  <si>
    <t>SP</t>
  </si>
  <si>
    <t>RP</t>
  </si>
  <si>
    <t>Joe Gordon</t>
  </si>
  <si>
    <t>Billy Herman</t>
  </si>
  <si>
    <t>Bobby Doerr</t>
  </si>
  <si>
    <t>Miguel Tejada</t>
  </si>
  <si>
    <t>Joe Cronin</t>
  </si>
  <si>
    <t>Jim Fregosi</t>
  </si>
  <si>
    <t>Pop Lloyd</t>
  </si>
  <si>
    <t>Stan Hack</t>
  </si>
  <si>
    <t>Ray Dandridge</t>
  </si>
  <si>
    <t>Josh Gibson</t>
  </si>
  <si>
    <t>Gabby Hartnett</t>
  </si>
  <si>
    <t>Buck Ewing</t>
  </si>
  <si>
    <t>Bill Freehan</t>
  </si>
  <si>
    <t>Darren Daulton</t>
  </si>
  <si>
    <t>Terry Steinbach</t>
  </si>
  <si>
    <t>Mickey Tettleton</t>
  </si>
  <si>
    <t>Joe Mauer</t>
  </si>
  <si>
    <t>Robin Yount</t>
  </si>
  <si>
    <t>Paul Molitor</t>
  </si>
  <si>
    <t>Craig Biggio</t>
  </si>
  <si>
    <t>Tony Phillips</t>
  </si>
  <si>
    <t>Frankie Frisch</t>
  </si>
  <si>
    <t>Oscar Charleston</t>
  </si>
  <si>
    <t>Cool Papa Bell</t>
  </si>
  <si>
    <t>Vada Pinson</t>
  </si>
  <si>
    <t>Turkey Stearnes</t>
  </si>
  <si>
    <t>Cristobal Torriente</t>
  </si>
  <si>
    <t>Al Oliver</t>
  </si>
  <si>
    <t>Minnie Minoso</t>
  </si>
  <si>
    <t>Ed Delahanty</t>
  </si>
  <si>
    <t>Joe Medwick</t>
  </si>
  <si>
    <t>Carlos Beltran</t>
  </si>
  <si>
    <t>Hunter Pence</t>
  </si>
  <si>
    <t>Curtis Granderson</t>
  </si>
  <si>
    <t>Nelson Cruz</t>
  </si>
  <si>
    <t>Jose Bautista</t>
  </si>
  <si>
    <t>Giancarlo Stanton</t>
  </si>
  <si>
    <t>Bobby Bonds</t>
  </si>
  <si>
    <t>Paul Waner</t>
  </si>
  <si>
    <t>Pete Rose</t>
  </si>
  <si>
    <t>Dwayne Murphy</t>
  </si>
  <si>
    <t>Johnny Pesky</t>
  </si>
  <si>
    <t>Ichiro Suzuki</t>
  </si>
  <si>
    <t>Hanley Ramirez</t>
  </si>
  <si>
    <t>Ben Zobrist</t>
  </si>
  <si>
    <t>Victor Martinez</t>
  </si>
  <si>
    <t>Roger Connor</t>
  </si>
  <si>
    <t>Dan Brouthers</t>
  </si>
  <si>
    <t>Bobby Wallace</t>
  </si>
  <si>
    <t>Bill Dahlen</t>
  </si>
  <si>
    <t>Harry Heilmann</t>
  </si>
  <si>
    <t>Fred Clarke</t>
  </si>
  <si>
    <t>Goose Goslin</t>
  </si>
  <si>
    <t>Reggie Smith</t>
  </si>
  <si>
    <t>Billy Hamilton</t>
  </si>
  <si>
    <t>Zack Wheat</t>
  </si>
  <si>
    <t>Jesse Burkett</t>
  </si>
  <si>
    <t>Bobby Abreu</t>
  </si>
  <si>
    <t>Sherry Magee</t>
  </si>
  <si>
    <t>John Olerud</t>
  </si>
  <si>
    <t>Bob Johnson</t>
  </si>
  <si>
    <t>George Sisler</t>
  </si>
  <si>
    <t>Johnny Damon</t>
  </si>
  <si>
    <t>Robin Ventura</t>
  </si>
  <si>
    <t>Chet Lemon</t>
  </si>
  <si>
    <t>Enos Slaughter</t>
  </si>
  <si>
    <t>Max Carey</t>
  </si>
  <si>
    <t>Jose Cruz</t>
  </si>
  <si>
    <t>Bill Terry</t>
  </si>
  <si>
    <t>Willie Keeler</t>
  </si>
  <si>
    <t>Joe Sewell</t>
  </si>
  <si>
    <t>Jimmy Collins</t>
  </si>
  <si>
    <t>Elmer Flick</t>
  </si>
  <si>
    <t>Bert Campaneris</t>
  </si>
  <si>
    <t>Sam Rice</t>
  </si>
  <si>
    <t>Norm Cash</t>
  </si>
  <si>
    <t>Luis Gonzalez</t>
  </si>
  <si>
    <t>Brian Downing</t>
  </si>
  <si>
    <t>Toby Harrah</t>
  </si>
  <si>
    <t>Brian Giles</t>
  </si>
  <si>
    <t>Bob Elliott</t>
  </si>
  <si>
    <t>Jason Giambi</t>
  </si>
  <si>
    <t>Torii Hunter</t>
  </si>
  <si>
    <t>Tony Lazzeri</t>
  </si>
  <si>
    <t>Ellis Burks</t>
  </si>
  <si>
    <t>Jimmy Sheckard</t>
  </si>
  <si>
    <t>Larry Doby</t>
  </si>
  <si>
    <t>Brett Butler</t>
  </si>
  <si>
    <t>Nellie Fox</t>
  </si>
  <si>
    <t>Dave Bancroft</t>
  </si>
  <si>
    <t>Heinie Groh</t>
  </si>
  <si>
    <t>Earl Averill</t>
  </si>
  <si>
    <t>Johnny Evers</t>
  </si>
  <si>
    <t>Devon White</t>
  </si>
  <si>
    <t>Buddy Myer</t>
  </si>
  <si>
    <t>Tommy Leach</t>
  </si>
  <si>
    <t>Gene Tenace</t>
  </si>
  <si>
    <t>Kiki Cuyler</t>
  </si>
  <si>
    <t>Roy White</t>
  </si>
  <si>
    <t>Mike Cameron</t>
  </si>
  <si>
    <t>Ed Konetchy</t>
  </si>
  <si>
    <t>Heinie Manush</t>
  </si>
  <si>
    <t>Rusty Staub</t>
  </si>
  <si>
    <t>Frank Chance</t>
  </si>
  <si>
    <t>John McGraw</t>
  </si>
  <si>
    <t>Del Pratt</t>
  </si>
  <si>
    <t>Vern Stephens</t>
  </si>
  <si>
    <t>Edd Roush</t>
  </si>
  <si>
    <t>Tony Fernandez</t>
  </si>
  <si>
    <t>Gil Hodges</t>
  </si>
  <si>
    <t>Wally Schang</t>
  </si>
  <si>
    <t>J.D. Drew</t>
  </si>
  <si>
    <t>Cupid Childs</t>
  </si>
  <si>
    <t>Steve Finley</t>
  </si>
  <si>
    <t>Travis Jackson</t>
  </si>
  <si>
    <t>Chuck Klein</t>
  </si>
  <si>
    <t>Charlie Keller</t>
  </si>
  <si>
    <t>Tony Oliva</t>
  </si>
  <si>
    <t>Al Dark</t>
  </si>
  <si>
    <t>Dolph Camilli</t>
  </si>
  <si>
    <t>Rabbit Maranville</t>
  </si>
  <si>
    <t>Jorge Posada</t>
  </si>
  <si>
    <t>Dixie Walker</t>
  </si>
  <si>
    <t>Ken Williams</t>
  </si>
  <si>
    <t>Earle Combs</t>
  </si>
  <si>
    <t>Hughie Jennings</t>
  </si>
  <si>
    <t>Felipe Alou</t>
  </si>
  <si>
    <t>Red Schoendienst</t>
  </si>
  <si>
    <t>Wally Berger</t>
  </si>
  <si>
    <t>Gary Gaetti</t>
  </si>
  <si>
    <t>Darryl Strawberry</t>
  </si>
  <si>
    <t>Roger Bresnahan</t>
  </si>
  <si>
    <t>Ben Chapman</t>
  </si>
  <si>
    <t>Bill Nicholson</t>
  </si>
  <si>
    <t>Curt Flood</t>
  </si>
  <si>
    <t>Doug DeCinces</t>
  </si>
  <si>
    <t>Jack Fournier</t>
  </si>
  <si>
    <t>Jason Kendall</t>
  </si>
  <si>
    <t>Placido Polanco</t>
  </si>
  <si>
    <t>Mark Belanger</t>
  </si>
  <si>
    <t>Augie Galan</t>
  </si>
  <si>
    <t>Darrell Porter</t>
  </si>
  <si>
    <t>Phil Rizzuto</t>
  </si>
  <si>
    <t>Jim Gilliam</t>
  </si>
  <si>
    <t>Gil McDougald</t>
  </si>
  <si>
    <t>David Justice</t>
  </si>
  <si>
    <t>Tim Salmon</t>
  </si>
  <si>
    <t>Jim Sundberg</t>
  </si>
  <si>
    <t>Babe Herman</t>
  </si>
  <si>
    <t>Carney Lansford</t>
  </si>
  <si>
    <t>Moises Alou</t>
  </si>
  <si>
    <t>Maury Wills</t>
  </si>
  <si>
    <t>Jesse Barfield</t>
  </si>
  <si>
    <t>Eddie Stanky</t>
  </si>
  <si>
    <t>George Burns</t>
  </si>
  <si>
    <t>Rico Petrocelli</t>
  </si>
  <si>
    <t>Rafael Furcal</t>
  </si>
  <si>
    <t>Boog Powell</t>
  </si>
  <si>
    <t>Hack Wilson</t>
  </si>
  <si>
    <t>Sid Gordon</t>
  </si>
  <si>
    <t>Bill White</t>
  </si>
  <si>
    <t>Magglio Ordonez</t>
  </si>
  <si>
    <t>Johnny Callison</t>
  </si>
  <si>
    <t>Kent Hrbek</t>
  </si>
  <si>
    <t>Lonnie Smith</t>
  </si>
  <si>
    <t>Kirk Gibson</t>
  </si>
  <si>
    <t>Roger Maris</t>
  </si>
  <si>
    <t>Tim Wallach</t>
  </si>
  <si>
    <t>Ray Lankford</t>
  </si>
  <si>
    <t>Bill Madlock</t>
  </si>
  <si>
    <t>Troy Glaus</t>
  </si>
  <si>
    <t>Frank Howard</t>
  </si>
  <si>
    <t>Dick McAuliffe</t>
  </si>
  <si>
    <t>Max Bishop</t>
  </si>
  <si>
    <t>Eric Chavez</t>
  </si>
  <si>
    <t>George Kell</t>
  </si>
  <si>
    <t>Jeff Heath</t>
  </si>
  <si>
    <t>Dusty Baker</t>
  </si>
  <si>
    <t>Jay Bell</t>
  </si>
  <si>
    <t>Dick Groat</t>
  </si>
  <si>
    <t>Garry Maddox</t>
  </si>
  <si>
    <t>George Scott</t>
  </si>
  <si>
    <t>Don Buford</t>
  </si>
  <si>
    <t>Cecil Cooper</t>
  </si>
  <si>
    <t>Brady Anderson</t>
  </si>
  <si>
    <t>Jeff Cirillo</t>
  </si>
  <si>
    <t>Shawn Green</t>
  </si>
  <si>
    <t>B.J. Surhoff</t>
  </si>
  <si>
    <t>Travis Fryman</t>
  </si>
  <si>
    <t>Eddie Yost</t>
  </si>
  <si>
    <t>Bob Allison</t>
  </si>
  <si>
    <t>Ken Keltner</t>
  </si>
  <si>
    <t>Ryan Zimmerman</t>
  </si>
  <si>
    <t>Ray Durham</t>
  </si>
  <si>
    <t>Robby Thompson</t>
  </si>
  <si>
    <t>Smoky Burgess</t>
  </si>
  <si>
    <t>Ken Caminiti</t>
  </si>
  <si>
    <t>Mark Ellis</t>
  </si>
  <si>
    <t>Brian Jordan</t>
  </si>
  <si>
    <t>Kevin Youkilis</t>
  </si>
  <si>
    <t>Bill Doran</t>
  </si>
  <si>
    <t>Al Rosen</t>
  </si>
  <si>
    <t>John Valentin</t>
  </si>
  <si>
    <t>Aramis Ramirez</t>
  </si>
  <si>
    <t>Scott Fletcher</t>
  </si>
  <si>
    <t>Roy Cullenbine</t>
  </si>
  <si>
    <t>Jhonny Peralta</t>
  </si>
  <si>
    <t>Jayson Werth</t>
  </si>
  <si>
    <t>Javy Lopez</t>
  </si>
  <si>
    <t>Tim McCarver</t>
  </si>
  <si>
    <t>Del Crandall</t>
  </si>
  <si>
    <t>Manny Sanguillen</t>
  </si>
  <si>
    <t>Alfonso Soriano</t>
  </si>
  <si>
    <t>Bob Boone</t>
  </si>
  <si>
    <t>Elston Howard</t>
  </si>
  <si>
    <t>Butch Wynegar</t>
  </si>
  <si>
    <t>Joe Kelley</t>
  </si>
  <si>
    <t>Larry Gardner</t>
  </si>
  <si>
    <t>Bobby Veach</t>
  </si>
  <si>
    <t>Art Fletcher</t>
  </si>
  <si>
    <t>Larry Doyle</t>
  </si>
  <si>
    <t>Chuck Knoblauch</t>
  </si>
  <si>
    <t>Dick Bartell</t>
  </si>
  <si>
    <t>Donie Bush</t>
  </si>
  <si>
    <t>Harlond Clift</t>
  </si>
  <si>
    <t>Lonny Frey</t>
  </si>
  <si>
    <t>Bill Bradley</t>
  </si>
  <si>
    <t>Don Money</t>
  </si>
  <si>
    <t>Miller Huggins</t>
  </si>
  <si>
    <t>Ken McMullen</t>
  </si>
  <si>
    <t>Paul Goldschmidt</t>
  </si>
  <si>
    <t>Justin Upton</t>
  </si>
  <si>
    <t>Kyle Seager</t>
  </si>
  <si>
    <t>Elvis Andrus</t>
  </si>
  <si>
    <t>Starling Marte</t>
  </si>
  <si>
    <t>Andrelton Simmons</t>
  </si>
  <si>
    <t>Bryce Harper</t>
  </si>
  <si>
    <t>Jose Altuve</t>
  </si>
  <si>
    <t>Mookie Betts</t>
  </si>
  <si>
    <t>Salvador Perez</t>
  </si>
  <si>
    <t>Roberto Alomar</t>
  </si>
  <si>
    <t>M</t>
  </si>
  <si>
    <t>Ernie Banks</t>
  </si>
  <si>
    <t>Negro Leagues</t>
  </si>
  <si>
    <t>Johnny Bench</t>
  </si>
  <si>
    <t>Chief Bender</t>
  </si>
  <si>
    <t>Yogi Berra</t>
  </si>
  <si>
    <t>Bert Blyleven</t>
  </si>
  <si>
    <t>Wade Boggs</t>
  </si>
  <si>
    <t>Lou Boudreau</t>
  </si>
  <si>
    <t>George Brett</t>
  </si>
  <si>
    <t>Lou Brock</t>
  </si>
  <si>
    <t>Mordecai Brown</t>
  </si>
  <si>
    <t>Ray Brown</t>
  </si>
  <si>
    <t>Jim Bunning</t>
  </si>
  <si>
    <t>Roy Campanella</t>
  </si>
  <si>
    <t>Rod Carew</t>
  </si>
  <si>
    <t>Steve Carlton</t>
  </si>
  <si>
    <t>Gary Carter</t>
  </si>
  <si>
    <t>Orlando Cepeda</t>
  </si>
  <si>
    <t>John Clarkson</t>
  </si>
  <si>
    <t>Roberto Clemente</t>
  </si>
  <si>
    <t>Ty Cobb</t>
  </si>
  <si>
    <t>Mickey Cochrane</t>
  </si>
  <si>
    <t>Eddie Collins</t>
  </si>
  <si>
    <t>Andy Cooper</t>
  </si>
  <si>
    <t>Stan Coveleski</t>
  </si>
  <si>
    <t>Bobby Cox</t>
  </si>
  <si>
    <t>Sam Crawford</t>
  </si>
  <si>
    <t>George Davis</t>
  </si>
  <si>
    <t>Leon Day</t>
  </si>
  <si>
    <t>Andre Dawson</t>
  </si>
  <si>
    <t>Dizzy Dean</t>
  </si>
  <si>
    <t>Bill Dickey</t>
  </si>
  <si>
    <t>Martin Dihigo</t>
  </si>
  <si>
    <t>Joe DiMaggio</t>
  </si>
  <si>
    <t>Don Drysdale</t>
  </si>
  <si>
    <t>Leo Durocher</t>
  </si>
  <si>
    <t>Dennis Eckersley</t>
  </si>
  <si>
    <t>Red Faber</t>
  </si>
  <si>
    <t>Bob Feller</t>
  </si>
  <si>
    <t>Rollie Fingers</t>
  </si>
  <si>
    <t>Carlton Fisk</t>
  </si>
  <si>
    <t>Whitey Ford</t>
  </si>
  <si>
    <t>Bill Foster</t>
  </si>
  <si>
    <t>Jimmie Foxx</t>
  </si>
  <si>
    <t>Lou Gehrig</t>
  </si>
  <si>
    <t>Charlie Gehringer</t>
  </si>
  <si>
    <t>Bob Gibson</t>
  </si>
  <si>
    <t>Tom Glavine</t>
  </si>
  <si>
    <t>Lefty Gomez</t>
  </si>
  <si>
    <t>Frank Grant</t>
  </si>
  <si>
    <t>Hank Greenberg</t>
  </si>
  <si>
    <t>Clark Griffith</t>
  </si>
  <si>
    <t>Burleigh Grimes</t>
  </si>
  <si>
    <t>Lefty Grove</t>
  </si>
  <si>
    <t>Tony Gwynn</t>
  </si>
  <si>
    <t>Rickey Henderson</t>
  </si>
  <si>
    <t>Whitey Herzog</t>
  </si>
  <si>
    <t>Pete Hill</t>
  </si>
  <si>
    <t>Rogers Hornsby</t>
  </si>
  <si>
    <t>Waite Hoyt</t>
  </si>
  <si>
    <t>Carl Hubbell</t>
  </si>
  <si>
    <t>Catfish Hunter</t>
  </si>
  <si>
    <t>Monte Irvin</t>
  </si>
  <si>
    <t>Reggie Jackson</t>
  </si>
  <si>
    <t>Judy Johnson</t>
  </si>
  <si>
    <t>Randy Johnson</t>
  </si>
  <si>
    <t>Walter Johnson</t>
  </si>
  <si>
    <t>Addie Joss</t>
  </si>
  <si>
    <t>Al Kaline</t>
  </si>
  <si>
    <t>Harmon Killebrew</t>
  </si>
  <si>
    <t>Ralph Kiner</t>
  </si>
  <si>
    <t>Sandy Koufax</t>
  </si>
  <si>
    <t>Nap Lajoie</t>
  </si>
  <si>
    <t>Barry Larkin</t>
  </si>
  <si>
    <t>Tony La Russa</t>
  </si>
  <si>
    <t>Bob Lemon</t>
  </si>
  <si>
    <t>Ernie Lombardi</t>
  </si>
  <si>
    <t>Al Lopez</t>
  </si>
  <si>
    <t>Ted Lyons</t>
  </si>
  <si>
    <t>Connie Mack</t>
  </si>
  <si>
    <t>Biz Mackey</t>
  </si>
  <si>
    <t>Greg Maddux</t>
  </si>
  <si>
    <t>Mickey Mantle</t>
  </si>
  <si>
    <t>Juan Marichal</t>
  </si>
  <si>
    <t>Pedro Martinez</t>
  </si>
  <si>
    <t>Eddie Mathews</t>
  </si>
  <si>
    <t>Christy Mathewson</t>
  </si>
  <si>
    <t>Willie Mays</t>
  </si>
  <si>
    <t>Bill Mazeroski</t>
  </si>
  <si>
    <t>Joe McCarthy</t>
  </si>
  <si>
    <t>Willie McCovey</t>
  </si>
  <si>
    <t>Joe McGinnity</t>
  </si>
  <si>
    <t>Bill McKechnie</t>
  </si>
  <si>
    <t>Jose Mendez</t>
  </si>
  <si>
    <t>Johnny Mize</t>
  </si>
  <si>
    <t>Joe Morgan</t>
  </si>
  <si>
    <t>Eddie Murray</t>
  </si>
  <si>
    <t>Stan Musial</t>
  </si>
  <si>
    <t>Hal Newhouser</t>
  </si>
  <si>
    <t>Kid Nichols</t>
  </si>
  <si>
    <t>Phil Niekro</t>
  </si>
  <si>
    <t>Mel Ott</t>
  </si>
  <si>
    <t>Satchel Paige</t>
  </si>
  <si>
    <t>Jim Palmer</t>
  </si>
  <si>
    <t>Herb Pennock</t>
  </si>
  <si>
    <t>Tony Perez</t>
  </si>
  <si>
    <t>Gaylord Perry</t>
  </si>
  <si>
    <t>Mike Piazza</t>
  </si>
  <si>
    <t>Eddie Plank</t>
  </si>
  <si>
    <t>Kirby Puckett</t>
  </si>
  <si>
    <t>Pee Wee Reese</t>
  </si>
  <si>
    <t>Jim Rice</t>
  </si>
  <si>
    <t>Eppa Rixey</t>
  </si>
  <si>
    <t>Robin Roberts</t>
  </si>
  <si>
    <t>Brooks Robinson</t>
  </si>
  <si>
    <t>Frank Robinson</t>
  </si>
  <si>
    <t>Jackie Robinson</t>
  </si>
  <si>
    <t>Bullet Rogan</t>
  </si>
  <si>
    <t>Red Ruffing</t>
  </si>
  <si>
    <t>Amos Rusie</t>
  </si>
  <si>
    <t>Babe Ruth</t>
  </si>
  <si>
    <t>Nolan Ryan</t>
  </si>
  <si>
    <t>Ryne Sandberg</t>
  </si>
  <si>
    <t>Ron Santo</t>
  </si>
  <si>
    <t>Louis Santop</t>
  </si>
  <si>
    <t>Mike Schmidt</t>
  </si>
  <si>
    <t>Tom Seaver</t>
  </si>
  <si>
    <t>Al Simmons</t>
  </si>
  <si>
    <t>Hilton Smith</t>
  </si>
  <si>
    <t>Ozzie Smith</t>
  </si>
  <si>
    <t>John Smoltz</t>
  </si>
  <si>
    <t>Duke Snider</t>
  </si>
  <si>
    <t>Billy Southworth</t>
  </si>
  <si>
    <t>Warren Spahn</t>
  </si>
  <si>
    <t>Tris Speaker</t>
  </si>
  <si>
    <t>Willie Stargell</t>
  </si>
  <si>
    <t>Casey Stengel</t>
  </si>
  <si>
    <t>Bruce Sutter</t>
  </si>
  <si>
    <t>Don Sutton</t>
  </si>
  <si>
    <t>Ben Taylor</t>
  </si>
  <si>
    <t>Frank Thomas</t>
  </si>
  <si>
    <t>Joe Torre</t>
  </si>
  <si>
    <t>Dazzy Vance</t>
  </si>
  <si>
    <t>Arky Vaughan</t>
  </si>
  <si>
    <t>Rube Waddell</t>
  </si>
  <si>
    <t>Honus Wagner</t>
  </si>
  <si>
    <t>Ed Walsh</t>
  </si>
  <si>
    <t>Earl Weaver</t>
  </si>
  <si>
    <t>Willie Wells</t>
  </si>
  <si>
    <t>Hoyt Wilhelm</t>
  </si>
  <si>
    <t>Billy Williams</t>
  </si>
  <si>
    <t>Dick Williams</t>
  </si>
  <si>
    <t>Joe Williams</t>
  </si>
  <si>
    <t>Ted Williams</t>
  </si>
  <si>
    <t>Vic Willis</t>
  </si>
  <si>
    <t>Jud Wilson</t>
  </si>
  <si>
    <t>Dave Winfield</t>
  </si>
  <si>
    <t>Early Wynn</t>
  </si>
  <si>
    <t>Carl Yastrzemski</t>
  </si>
  <si>
    <t>Cy Young</t>
  </si>
  <si>
    <t>Hank Aaron</t>
  </si>
  <si>
    <t>Sparky Anderson</t>
  </si>
  <si>
    <t>Luis Aparicio</t>
  </si>
  <si>
    <t>Luke Appling</t>
  </si>
  <si>
    <t>Richie Ashburn</t>
  </si>
  <si>
    <t>Tommy John</t>
  </si>
  <si>
    <t>Jim Kaat</t>
  </si>
  <si>
    <t>Jamie Moyer</t>
  </si>
  <si>
    <t>David Wells</t>
  </si>
  <si>
    <t>Kenny Rogers</t>
  </si>
  <si>
    <t>Rick Reuschel</t>
  </si>
  <si>
    <t>Bob Welch</t>
  </si>
  <si>
    <t>Eddie Cicotte</t>
  </si>
  <si>
    <t>Bucky Walters</t>
  </si>
  <si>
    <t>Jeff Montgomery</t>
  </si>
  <si>
    <t>Robb Nen</t>
  </si>
  <si>
    <t>Mike Marshall</t>
  </si>
  <si>
    <t>Sparky Lyle</t>
  </si>
  <si>
    <t>Rick Aguilera</t>
  </si>
  <si>
    <t>Doug Jones</t>
  </si>
  <si>
    <t>Randy Myers</t>
  </si>
  <si>
    <t>Troy Percival</t>
  </si>
  <si>
    <t>Francisco Cordero</t>
  </si>
  <si>
    <t>Mark Buehrle</t>
  </si>
  <si>
    <t>Chuck Finley</t>
  </si>
  <si>
    <t>CC Sabathia</t>
  </si>
  <si>
    <t>Jerry Koosman</t>
  </si>
  <si>
    <t>Kevin Appier</t>
  </si>
  <si>
    <t>Urban Shocker</t>
  </si>
  <si>
    <t>Billy Pierce</t>
  </si>
  <si>
    <t>Tommy Bridges</t>
  </si>
  <si>
    <t>Larry Jackson</t>
  </si>
  <si>
    <t>Wilbur Wood</t>
  </si>
  <si>
    <t>Bobo Newsom</t>
  </si>
  <si>
    <t>Johan Santana</t>
  </si>
  <si>
    <t>Mark Langston</t>
  </si>
  <si>
    <t>Roy Oswalt</t>
  </si>
  <si>
    <t>Jimmy Key</t>
  </si>
  <si>
    <t>Wes Ferrell</t>
  </si>
  <si>
    <t>Mickey Lolich</t>
  </si>
  <si>
    <t>Frank Viola</t>
  </si>
  <si>
    <t>Hippo Vaughn</t>
  </si>
  <si>
    <t>Dizzy Trout</t>
  </si>
  <si>
    <t>Cliff Lee</t>
  </si>
  <si>
    <t>Sam McDowell</t>
  </si>
  <si>
    <t>Al Leiter</t>
  </si>
  <si>
    <t>Carl Mays</t>
  </si>
  <si>
    <t>Chris Carpenter</t>
  </si>
  <si>
    <t>Josh Beckett</t>
  </si>
  <si>
    <t>Jose Rijo</t>
  </si>
  <si>
    <t>Dean Chance</t>
  </si>
  <si>
    <t>John Tudor</t>
  </si>
  <si>
    <t>Barry Zito</t>
  </si>
  <si>
    <t>Dan Haren</t>
  </si>
  <si>
    <t>Jason Schmidt</t>
  </si>
  <si>
    <t>Clayton Kershaw</t>
  </si>
  <si>
    <t>Felix Hernandez</t>
  </si>
  <si>
    <t>Zack Greinke</t>
  </si>
  <si>
    <t>Justin Verlander</t>
  </si>
  <si>
    <t>Cole Hamels</t>
  </si>
  <si>
    <t>Bartolo Colon</t>
  </si>
  <si>
    <t>Jon Lester</t>
  </si>
  <si>
    <t>Jake Peavy</t>
  </si>
  <si>
    <t>Max Scherzer</t>
  </si>
  <si>
    <t>John Lackey</t>
  </si>
  <si>
    <t>Jered Weaver</t>
  </si>
  <si>
    <t>Freddy Garcia</t>
  </si>
  <si>
    <t>Adam Wainwright</t>
  </si>
  <si>
    <t>David Price</t>
  </si>
  <si>
    <t>Johnny Cueto</t>
  </si>
  <si>
    <t>Chris Sale</t>
  </si>
  <si>
    <t>Matt Cain</t>
  </si>
  <si>
    <t>James Shields</t>
  </si>
  <si>
    <t>Madison Bumgarner</t>
  </si>
  <si>
    <t>Tim Lincecum</t>
  </si>
  <si>
    <t>Francisco Rodriguez</t>
  </si>
  <si>
    <t>Jonathan Papelbon</t>
  </si>
  <si>
    <t>Roberto Hernandez</t>
  </si>
  <si>
    <t>Huston Street</t>
  </si>
  <si>
    <t>Armando Benitez</t>
  </si>
  <si>
    <t>Fernando Rodney</t>
  </si>
  <si>
    <t>Craig Kimbrel</t>
  </si>
  <si>
    <t>Gene Garber</t>
  </si>
  <si>
    <t>Gregg Olson</t>
  </si>
  <si>
    <t>Joakim Soria</t>
  </si>
  <si>
    <t>Keith Foulke</t>
  </si>
  <si>
    <t>Kenley Jansen</t>
  </si>
  <si>
    <t>Kent Tekulve</t>
  </si>
  <si>
    <t>Aroldis Chapman</t>
  </si>
  <si>
    <t>Tug McGraw</t>
  </si>
  <si>
    <t>Ron Perranoski</t>
  </si>
  <si>
    <t>Mark Melancon</t>
  </si>
  <si>
    <t>Tom Gordon</t>
  </si>
  <si>
    <t>Jay Howell</t>
  </si>
  <si>
    <t>Zach Britton</t>
  </si>
  <si>
    <t>Smoky Joe Wood</t>
  </si>
  <si>
    <t>Albert Pujols</t>
  </si>
  <si>
    <t>Miguel Cabrera</t>
  </si>
  <si>
    <t>Joey Votto</t>
  </si>
  <si>
    <t>Mark Teixeira</t>
  </si>
  <si>
    <t>David Ortiz</t>
  </si>
  <si>
    <t>Adrian Gonzalez</t>
  </si>
  <si>
    <t>Willard Brown</t>
  </si>
  <si>
    <t>Wade Davis</t>
  </si>
  <si>
    <t>Eddie Rommel</t>
  </si>
  <si>
    <t>Wilbur Cooper</t>
  </si>
  <si>
    <t>Mel Harder</t>
  </si>
  <si>
    <t>Bob Friend</t>
  </si>
  <si>
    <t>Burt Hooton</t>
  </si>
  <si>
    <t>Bob Shawkey</t>
  </si>
  <si>
    <t>Noodles Hahn</t>
  </si>
  <si>
    <t>Brad Radke</t>
  </si>
  <si>
    <t>Tom Candiotti</t>
  </si>
  <si>
    <t>Mel Stottlemyre</t>
  </si>
  <si>
    <t>John Candelaria</t>
  </si>
  <si>
    <t>Jon Matlack</t>
  </si>
  <si>
    <t>Roy Face</t>
  </si>
  <si>
    <t>Koji Uehara</t>
  </si>
  <si>
    <t>Gary Lavelle</t>
  </si>
  <si>
    <t>John Hiller</t>
  </si>
  <si>
    <t>Lindy McDaniel</t>
  </si>
  <si>
    <t>Dick Radatz</t>
  </si>
  <si>
    <t>Ted Abernathy</t>
  </si>
  <si>
    <t>Stu Miller</t>
  </si>
  <si>
    <t>Ellis Kinder</t>
  </si>
  <si>
    <t>Terry Forster</t>
  </si>
  <si>
    <t>Don McMahon</t>
  </si>
  <si>
    <t>Jesse Orosco</t>
  </si>
  <si>
    <t>Bob Stanley</t>
  </si>
  <si>
    <t>0.9</t>
  </si>
  <si>
    <t>1.6</t>
  </si>
  <si>
    <t>4.9</t>
  </si>
  <si>
    <t>3.5</t>
  </si>
  <si>
    <t>3.2</t>
  </si>
  <si>
    <t>2.9</t>
  </si>
  <si>
    <t>2.3</t>
  </si>
  <si>
    <t>3.1</t>
  </si>
  <si>
    <t>1.4</t>
  </si>
  <si>
    <t>2.1</t>
  </si>
  <si>
    <t>3.7</t>
  </si>
  <si>
    <t>7.6</t>
  </si>
  <si>
    <t>0.4</t>
  </si>
  <si>
    <t>2.7</t>
  </si>
  <si>
    <t>0.3</t>
  </si>
  <si>
    <t>0.0</t>
  </si>
  <si>
    <t>2.4</t>
  </si>
  <si>
    <t>0.2</t>
  </si>
  <si>
    <t>0.6</t>
  </si>
  <si>
    <t>2.2</t>
  </si>
  <si>
    <t>3.4</t>
  </si>
  <si>
    <t>2.8</t>
  </si>
  <si>
    <t>3.6</t>
  </si>
  <si>
    <t>1.2</t>
  </si>
  <si>
    <t>0.5</t>
  </si>
  <si>
    <t>1.5</t>
  </si>
  <si>
    <t>Javier Vazquez</t>
  </si>
  <si>
    <t>1.3</t>
  </si>
  <si>
    <t>0.8</t>
  </si>
  <si>
    <t>Dutch J. Leonard</t>
  </si>
  <si>
    <t>Bruce Hurst</t>
  </si>
  <si>
    <t>Stephen Strasburg</t>
  </si>
  <si>
    <t>Babe Adams</t>
  </si>
  <si>
    <t>Doyle Alexander</t>
  </si>
  <si>
    <t>Pete Alexander</t>
  </si>
  <si>
    <t>Edgardo Alfonzo</t>
  </si>
  <si>
    <t>Cody Allen</t>
  </si>
  <si>
    <t>Dick Allen</t>
  </si>
  <si>
    <t>Walter Alston</t>
  </si>
  <si>
    <t>Johnny Antonelli</t>
  </si>
  <si>
    <t>Nolan Arenado</t>
  </si>
  <si>
    <t>Jake Arrieta</t>
  </si>
  <si>
    <t>Erick Aybar</t>
  </si>
  <si>
    <t>Jim Bagby</t>
  </si>
  <si>
    <t>Jeff Bagwell</t>
  </si>
  <si>
    <t>Ed Bailey</t>
  </si>
  <si>
    <t>Home Run Baker</t>
  </si>
  <si>
    <t>Sal Bando</t>
  </si>
  <si>
    <t>Buddy Bell</t>
  </si>
  <si>
    <t>Albert Belle</t>
  </si>
  <si>
    <t>Adrian Beltre</t>
  </si>
  <si>
    <t>Joaquin Benoit</t>
  </si>
  <si>
    <t>Lance Berkman</t>
  </si>
  <si>
    <t>Paul Blair</t>
  </si>
  <si>
    <t>Vida Blue</t>
  </si>
  <si>
    <t>Bruce Bochy</t>
  </si>
  <si>
    <t>Barry Bonds</t>
  </si>
  <si>
    <t>Michael Bourn</t>
  </si>
  <si>
    <t>Ken Boyer</t>
  </si>
  <si>
    <t>Michael Brantley</t>
  </si>
  <si>
    <t>Ryan Braun</t>
  </si>
  <si>
    <t>Kevin Brown</t>
  </si>
  <si>
    <t>Marlon Byrd</t>
  </si>
  <si>
    <t>Melky Cabrera</t>
  </si>
  <si>
    <t>Lorenzo Cain</t>
  </si>
  <si>
    <t>Robinson Cano</t>
  </si>
  <si>
    <t>Jose Canseco</t>
  </si>
  <si>
    <t>Cesar Cedeno</t>
  </si>
  <si>
    <t>Yoenis Cespedes</t>
  </si>
  <si>
    <t>Ron Cey</t>
  </si>
  <si>
    <t>Shin-Soo Choo</t>
  </si>
  <si>
    <t>Jack Clark</t>
  </si>
  <si>
    <t>Will Clark</t>
  </si>
  <si>
    <t>Roger Clemens</t>
  </si>
  <si>
    <t>Rocky Colavito</t>
  </si>
  <si>
    <t>Dave Concepcion</t>
  </si>
  <si>
    <t>David Cone</t>
  </si>
  <si>
    <t>Mort Cooper</t>
  </si>
  <si>
    <t>Walker Cooper</t>
  </si>
  <si>
    <t>Brandon Crawford</t>
  </si>
  <si>
    <t>Carl Crawford</t>
  </si>
  <si>
    <t>Coco Crisp</t>
  </si>
  <si>
    <t>General Crowder</t>
  </si>
  <si>
    <t>Mike Cuellar</t>
  </si>
  <si>
    <t>John Danks</t>
  </si>
  <si>
    <t>Yu Darvish</t>
  </si>
  <si>
    <t>Eric Davis</t>
  </si>
  <si>
    <t>Willie Davis</t>
  </si>
  <si>
    <t>Jacob deGrom</t>
  </si>
  <si>
    <t>Carlos Delgado</t>
  </si>
  <si>
    <t>Ian Desmond</t>
  </si>
  <si>
    <t>Larry Dierker</t>
  </si>
  <si>
    <t>Dom DiMaggio</t>
  </si>
  <si>
    <t>Josh Donaldson</t>
  </si>
  <si>
    <t>Brian Dozier</t>
  </si>
  <si>
    <t>Jim Edmonds</t>
  </si>
  <si>
    <t>Jacoby Ellsbury</t>
  </si>
  <si>
    <t>Edwin Encarnacion</t>
  </si>
  <si>
    <t>Yunel Escobar</t>
  </si>
  <si>
    <t>Darrell Evans</t>
  </si>
  <si>
    <t>Dwight Evans</t>
  </si>
  <si>
    <t>Jose Fernandez</t>
  </si>
  <si>
    <t>Gavin Floyd</t>
  </si>
  <si>
    <t>George Foster</t>
  </si>
  <si>
    <t>John Franco</t>
  </si>
  <si>
    <t>Julio Franco</t>
  </si>
  <si>
    <t>Terry Francona</t>
  </si>
  <si>
    <t>Todd Frazier</t>
  </si>
  <si>
    <t>Freddie Freeman</t>
  </si>
  <si>
    <t>Yovani Gallardo</t>
  </si>
  <si>
    <t>Mike Garcia</t>
  </si>
  <si>
    <t>Nomar Garciaparra</t>
  </si>
  <si>
    <t>Brett Gardner</t>
  </si>
  <si>
    <t>Steve Garvey</t>
  </si>
  <si>
    <t>Carlos Gonzalez</t>
  </si>
  <si>
    <t>Gio Gonzalez</t>
  </si>
  <si>
    <t>Juan Gonzalez</t>
  </si>
  <si>
    <t>Dwight Gooden</t>
  </si>
  <si>
    <t>Alex Gordon</t>
  </si>
  <si>
    <t>Rich Gossage</t>
  </si>
  <si>
    <t>Mark Grace</t>
  </si>
  <si>
    <t>Bobby Grich</t>
  </si>
  <si>
    <t>Mark Gubicza</t>
  </si>
  <si>
    <t>Pedro Guerrero</t>
  </si>
  <si>
    <t>Vladimir Guerrero</t>
  </si>
  <si>
    <t>Ron Guidry</t>
  </si>
  <si>
    <t>Roy Halladay</t>
  </si>
  <si>
    <t>Tom Haller</t>
  </si>
  <si>
    <t>Jim Ray Hart</t>
  </si>
  <si>
    <t>Todd Helton</t>
  </si>
  <si>
    <t>Kyle Hendricks</t>
  </si>
  <si>
    <t>Tom Henke</t>
  </si>
  <si>
    <t>Tommy Henrich</t>
  </si>
  <si>
    <t>Pat Hentgen</t>
  </si>
  <si>
    <t>Keith Hernandez</t>
  </si>
  <si>
    <t>Orel Hershiser</t>
  </si>
  <si>
    <t>Jason Heyward</t>
  </si>
  <si>
    <t>Aaron Hill</t>
  </si>
  <si>
    <t>Trevor Hoffman</t>
  </si>
  <si>
    <t>Matt Holliday</t>
  </si>
  <si>
    <t>Ralph Houk</t>
  </si>
  <si>
    <t>Orlando Hudson</t>
  </si>
  <si>
    <t>Tim Hudson</t>
  </si>
  <si>
    <t>Hisashi Iwakuma</t>
  </si>
  <si>
    <t>Austin Jackson</t>
  </si>
  <si>
    <t>Shoeless Joe Jackson</t>
  </si>
  <si>
    <t>Derek Jeter</t>
  </si>
  <si>
    <t>Ubaldo Jimenez</t>
  </si>
  <si>
    <t>Davey Johnson</t>
  </si>
  <si>
    <t>Adam Jones</t>
  </si>
  <si>
    <t>Andruw Jones</t>
  </si>
  <si>
    <t>Chipper Jones</t>
  </si>
  <si>
    <t>Howie Kendrick</t>
  </si>
  <si>
    <t>Jeff Kent</t>
  </si>
  <si>
    <t>Dallas Keuchel</t>
  </si>
  <si>
    <t>Ian Kinsler</t>
  </si>
  <si>
    <t>Jason Kipnis</t>
  </si>
  <si>
    <t>Corey Kluber</t>
  </si>
  <si>
    <t>Tom Lasorda</t>
  </si>
  <si>
    <t>Charlie Leibrandt</t>
  </si>
  <si>
    <t>Kenny Lofton</t>
  </si>
  <si>
    <t>Johnny Logan</t>
  </si>
  <si>
    <t>Kyle Lohse</t>
  </si>
  <si>
    <t>Sherm Lollar</t>
  </si>
  <si>
    <t>Evan Longoria</t>
  </si>
  <si>
    <t>Davey Lopes</t>
  </si>
  <si>
    <t>Jonathan Lucroy</t>
  </si>
  <si>
    <t>Fred Lynn</t>
  </si>
  <si>
    <t>Manny Machado</t>
  </si>
  <si>
    <t>Sal Maglie</t>
  </si>
  <si>
    <t>Jim Maloney</t>
  </si>
  <si>
    <t>Firpo Marberry</t>
  </si>
  <si>
    <t>Billy Martin</t>
  </si>
  <si>
    <t>Carlos Martinez</t>
  </si>
  <si>
    <t>Dennis Martinez</t>
  </si>
  <si>
    <t>Edgar Martinez</t>
  </si>
  <si>
    <t>Russell Martin</t>
  </si>
  <si>
    <t>Don Mattingly</t>
  </si>
  <si>
    <t>Brian McCann</t>
  </si>
  <si>
    <t>Andrew McCutchen</t>
  </si>
  <si>
    <t>Fred McGriff</t>
  </si>
  <si>
    <t>Mark McGwire</t>
  </si>
  <si>
    <t>Andy Messersmith</t>
  </si>
  <si>
    <t>Yadier Molina</t>
  </si>
  <si>
    <t>Justin Morneau</t>
  </si>
  <si>
    <t>Jack Morris</t>
  </si>
  <si>
    <t>Thurman Munson</t>
  </si>
  <si>
    <t>Bobby Murcer</t>
  </si>
  <si>
    <t>Dale Murphy</t>
  </si>
  <si>
    <t>Danny Murtaugh</t>
  </si>
  <si>
    <t>Mike Mussina</t>
  </si>
  <si>
    <t>Charles Nagy</t>
  </si>
  <si>
    <t>Mike Napoli</t>
  </si>
  <si>
    <t>Joe Nathan</t>
  </si>
  <si>
    <t>Graig Nettles</t>
  </si>
  <si>
    <t>Don Newcombe</t>
  </si>
  <si>
    <t>Darren O'Day</t>
  </si>
  <si>
    <t>Amos Otis</t>
  </si>
  <si>
    <t>Andy Pafko</t>
  </si>
  <si>
    <t>Rafael Palmeiro</t>
  </si>
  <si>
    <t>Dave Parker</t>
  </si>
  <si>
    <t>Mel Parnell</t>
  </si>
  <si>
    <t>Lance Parrish</t>
  </si>
  <si>
    <t>Camilo Pascual</t>
  </si>
  <si>
    <t>Claude Passeau</t>
  </si>
  <si>
    <t>Dustin Pedroia</t>
  </si>
  <si>
    <t>Tony Pena</t>
  </si>
  <si>
    <t>Jim Perry</t>
  </si>
  <si>
    <t>Andy Pettitte</t>
  </si>
  <si>
    <t>Jeff Pfeffer</t>
  </si>
  <si>
    <t>Brandon Phillips</t>
  </si>
  <si>
    <t>Rick Porcello</t>
  </si>
  <si>
    <t>Buster Posey</t>
  </si>
  <si>
    <t>Martin Prado</t>
  </si>
  <si>
    <t>Jose Quintana</t>
  </si>
  <si>
    <t>Dan Quisenberry</t>
  </si>
  <si>
    <t>Tim Raines</t>
  </si>
  <si>
    <t>Alexei Ramirez</t>
  </si>
  <si>
    <t>Manny Ramirez</t>
  </si>
  <si>
    <t>Willie Randolph</t>
  </si>
  <si>
    <t>Jeff Reardon</t>
  </si>
  <si>
    <t>Anthony Rendon</t>
  </si>
  <si>
    <t>Jose Reyes</t>
  </si>
  <si>
    <t>Dave Righetti</t>
  </si>
  <si>
    <t>Cal Ripken</t>
  </si>
  <si>
    <t>Mariano Rivera</t>
  </si>
  <si>
    <t>Anthony Rizzo</t>
  </si>
  <si>
    <t>Tanner Roark</t>
  </si>
  <si>
    <t>Alex Rodriguez</t>
  </si>
  <si>
    <t>Ivan Rodriguez</t>
  </si>
  <si>
    <t>Preacher Roe</t>
  </si>
  <si>
    <t>Steve Rogers</t>
  </si>
  <si>
    <t>Scott Rolen</t>
  </si>
  <si>
    <t>Jimmy Rollins</t>
  </si>
  <si>
    <t>Schoolboy Rowe</t>
  </si>
  <si>
    <t>Carlos Ruiz</t>
  </si>
  <si>
    <t>Bret Saberhagen</t>
  </si>
  <si>
    <t>Johnny Sain</t>
  </si>
  <si>
    <t>Anibal Sanchez</t>
  </si>
  <si>
    <t>Carlos Santana</t>
  </si>
  <si>
    <t>Ervin Santana</t>
  </si>
  <si>
    <t>Curt Schilling</t>
  </si>
  <si>
    <t>Mike Scioscia</t>
  </si>
  <si>
    <t>Gary Sheffield</t>
  </si>
  <si>
    <t>Chris Short</t>
  </si>
  <si>
    <t>Sonny Siebert</t>
  </si>
  <si>
    <t>Ted Simmons</t>
  </si>
  <si>
    <t>Ken Singleton</t>
  </si>
  <si>
    <t>Lee Smith</t>
  </si>
  <si>
    <t>Sammy Sosa</t>
  </si>
  <si>
    <t>Denard Span</t>
  </si>
  <si>
    <t>Dave Stieb</t>
  </si>
  <si>
    <t>Kurt Suzuki</t>
  </si>
  <si>
    <t>Masahiro Tanaka</t>
  </si>
  <si>
    <t>Frank Tanana</t>
  </si>
  <si>
    <t>Julio Teheran</t>
  </si>
  <si>
    <t>Jim Thome</t>
  </si>
  <si>
    <t>Luis Tiant</t>
  </si>
  <si>
    <t>Alan Trammell</t>
  </si>
  <si>
    <t>Cecil Travis</t>
  </si>
  <si>
    <t>Mike Trout</t>
  </si>
  <si>
    <t>Virgil Trucks</t>
  </si>
  <si>
    <t>Troy Tulowitzki</t>
  </si>
  <si>
    <t>George Uhle</t>
  </si>
  <si>
    <t>Chase Utley</t>
  </si>
  <si>
    <t>Fernando Valenzuela</t>
  </si>
  <si>
    <t>Andy Van Slyke</t>
  </si>
  <si>
    <t>Mickey Vernon</t>
  </si>
  <si>
    <t>Billy Wagner</t>
  </si>
  <si>
    <t>Larry Walker</t>
  </si>
  <si>
    <t>Neil Walker</t>
  </si>
  <si>
    <t>Lon Warneke</t>
  </si>
  <si>
    <t>Brandon Webb</t>
  </si>
  <si>
    <t>John Wetteland</t>
  </si>
  <si>
    <t>Lou Whitaker</t>
  </si>
  <si>
    <t>Bernie Williams</t>
  </si>
  <si>
    <t>Matt Williams</t>
  </si>
  <si>
    <t>Willie Wilson</t>
  </si>
  <si>
    <t>David Wright</t>
  </si>
  <si>
    <t>Jim Wynn</t>
  </si>
  <si>
    <t>Carlos Zambrano</t>
  </si>
  <si>
    <t>Jordan Zimmermann</t>
  </si>
  <si>
    <t/>
  </si>
  <si>
    <t>Ken Griffey Jr.</t>
  </si>
  <si>
    <t>Team</t>
  </si>
  <si>
    <t>Cardinals</t>
  </si>
  <si>
    <t>Yankees</t>
  </si>
  <si>
    <t>Astros</t>
  </si>
  <si>
    <t>Rockies</t>
  </si>
  <si>
    <t>Tigers</t>
  </si>
  <si>
    <t>Phillies</t>
  </si>
  <si>
    <t>Giants</t>
  </si>
  <si>
    <t>Orioles</t>
  </si>
  <si>
    <t>Indians</t>
  </si>
  <si>
    <t>Mariners</t>
  </si>
  <si>
    <t>Rangers</t>
  </si>
  <si>
    <t>White Sox</t>
  </si>
  <si>
    <t>Mets</t>
  </si>
  <si>
    <t>Reds</t>
  </si>
  <si>
    <t>Twins</t>
  </si>
  <si>
    <t>Blue Jays</t>
  </si>
  <si>
    <t>Braves</t>
  </si>
  <si>
    <t>Red Sox</t>
  </si>
  <si>
    <t>Padres</t>
  </si>
  <si>
    <t>Dodgers</t>
  </si>
  <si>
    <t>Cubs</t>
  </si>
  <si>
    <t>Brewers</t>
  </si>
  <si>
    <t>Angels</t>
  </si>
  <si>
    <t>Marlins</t>
  </si>
  <si>
    <t>Royals</t>
  </si>
  <si>
    <t>Rays</t>
  </si>
  <si>
    <t>Expos</t>
  </si>
  <si>
    <t>Nationals</t>
  </si>
  <si>
    <t>Pirates</t>
  </si>
  <si>
    <t>Senators</t>
  </si>
  <si>
    <t>Browns</t>
  </si>
  <si>
    <t>Diamondbacks</t>
  </si>
  <si>
    <t>HM</t>
  </si>
  <si>
    <t>Wolverines</t>
  </si>
  <si>
    <t>J.R. Richard</t>
  </si>
  <si>
    <t>A.J. Pierzynski</t>
  </si>
  <si>
    <t>J.J. Hardy</t>
  </si>
  <si>
    <t>Carlos Correa</t>
  </si>
  <si>
    <t>Spiders</t>
  </si>
  <si>
    <t>All-Time 1st Team</t>
  </si>
  <si>
    <t>All-Time 2nd Team</t>
  </si>
  <si>
    <t>All-Time 3rd Team</t>
  </si>
  <si>
    <t>All-Time 5th Team</t>
  </si>
  <si>
    <t>All-Time 4th Team</t>
  </si>
  <si>
    <t>WAR+ Ranking Methodology</t>
  </si>
  <si>
    <t>Indicator of a player's real value at their best, representing the prime 30-50% of a career</t>
  </si>
  <si>
    <t>Weight: Approx. 80%</t>
  </si>
  <si>
    <t>WAR+ is a generic name I've applied to standard WAR (Wins Above Replacement) along with additional measures.</t>
  </si>
  <si>
    <t>http://www.baseball-reference.com/about/war_explained_position.shtml</t>
  </si>
  <si>
    <t>WAR+ Criteria</t>
  </si>
  <si>
    <t>BATTERS</t>
  </si>
  <si>
    <t>PITCHERS</t>
  </si>
  <si>
    <t>1.</t>
  </si>
  <si>
    <t>2.</t>
  </si>
  <si>
    <t>3.</t>
  </si>
  <si>
    <t>a. Career Wins (Plus Saves for RP) Minus Losses (W + SV - L)</t>
  </si>
  <si>
    <t>Hall of Famers by Position</t>
  </si>
  <si>
    <t>Total</t>
  </si>
  <si>
    <t>Non-HOF</t>
  </si>
  <si>
    <t>Eligible</t>
  </si>
  <si>
    <t>All</t>
  </si>
  <si>
    <t>1st basemen and outfielders seem to be underrepresented in the Hall of Fame, based on the last column.</t>
  </si>
  <si>
    <t>Age Production</t>
  </si>
  <si>
    <t>Premium</t>
  </si>
  <si>
    <t>Ages</t>
  </si>
  <si>
    <t>26-27</t>
  </si>
  <si>
    <t>27-28</t>
  </si>
  <si>
    <t>25-31</t>
  </si>
  <si>
    <t>26-32</t>
  </si>
  <si>
    <t>24-30</t>
  </si>
  <si>
    <t>24-29</t>
  </si>
  <si>
    <t>24-31</t>
  </si>
  <si>
    <t xml:space="preserve"> Hall of Famer</t>
  </si>
  <si>
    <t xml:space="preserve"> active</t>
  </si>
  <si>
    <t xml:space="preserve"> Blue values - Pre-1888 years (projected instead of using actual values)</t>
  </si>
  <si>
    <t xml:space="preserve"> Gray values - Relief pitchers who were starting pitchers that year (does not count toward RP value)</t>
  </si>
  <si>
    <t>Overall Player Rankings</t>
  </si>
  <si>
    <t>Players Ranked by Decade Career Began</t>
  </si>
  <si>
    <t>Players Ranked by Primary Team</t>
  </si>
  <si>
    <t>2010s</t>
  </si>
  <si>
    <t>2000s</t>
  </si>
  <si>
    <t>1990s</t>
  </si>
  <si>
    <t>1980s</t>
  </si>
  <si>
    <t>1970s</t>
  </si>
  <si>
    <t>1960s</t>
  </si>
  <si>
    <t>1950s</t>
  </si>
  <si>
    <t>1940s</t>
  </si>
  <si>
    <t>1930s</t>
  </si>
  <si>
    <t>1920s</t>
  </si>
  <si>
    <t>1910s</t>
  </si>
  <si>
    <t>1900s</t>
  </si>
  <si>
    <t>1890s</t>
  </si>
  <si>
    <t>1880s</t>
  </si>
  <si>
    <t>1870s</t>
  </si>
  <si>
    <t>Compensation for full seasons missed in prime years, according to nornal production by age</t>
  </si>
  <si>
    <t xml:space="preserve"> Black shading - Career still active into that season</t>
  </si>
  <si>
    <t>(active players' names also shaded in gray)</t>
  </si>
  <si>
    <t>Indicator of career contribution to actual situational wins</t>
  </si>
  <si>
    <t>Team #</t>
  </si>
  <si>
    <t>1st</t>
  </si>
  <si>
    <t>2nd</t>
  </si>
  <si>
    <t>3rd</t>
  </si>
  <si>
    <t>4th</t>
  </si>
  <si>
    <t>5th</t>
  </si>
  <si>
    <t>6th</t>
  </si>
  <si>
    <t>7th</t>
  </si>
  <si>
    <t>8th</t>
  </si>
  <si>
    <t>9th</t>
  </si>
  <si>
    <t>10th</t>
  </si>
  <si>
    <t>11th</t>
  </si>
  <si>
    <t>12th</t>
  </si>
  <si>
    <t>13th</t>
  </si>
  <si>
    <t>14th</t>
  </si>
  <si>
    <t>15th</t>
  </si>
  <si>
    <t>16th</t>
  </si>
  <si>
    <t>17th</t>
  </si>
  <si>
    <t>18th</t>
  </si>
  <si>
    <t>19th</t>
  </si>
  <si>
    <t>20th</t>
  </si>
  <si>
    <t>21st</t>
  </si>
  <si>
    <t>22nd</t>
  </si>
  <si>
    <t>23rd</t>
  </si>
  <si>
    <t>24th</t>
  </si>
  <si>
    <t>25th</t>
  </si>
  <si>
    <t>26th</t>
  </si>
  <si>
    <t>27th</t>
  </si>
  <si>
    <t>28th</t>
  </si>
  <si>
    <t>29th</t>
  </si>
  <si>
    <t>30th</t>
  </si>
  <si>
    <t>31st</t>
  </si>
  <si>
    <t>32nd</t>
  </si>
  <si>
    <t>33rd</t>
  </si>
  <si>
    <t>34th</t>
  </si>
  <si>
    <t>35th</t>
  </si>
  <si>
    <t>36th</t>
  </si>
  <si>
    <t>37th</t>
  </si>
  <si>
    <t>38th</t>
  </si>
  <si>
    <t>39th</t>
  </si>
  <si>
    <t>40th</t>
  </si>
  <si>
    <t>41st</t>
  </si>
  <si>
    <t>42nd</t>
  </si>
  <si>
    <t>43rd</t>
  </si>
  <si>
    <t>44th</t>
  </si>
  <si>
    <t>45th</t>
  </si>
  <si>
    <t>46th</t>
  </si>
  <si>
    <t>47th</t>
  </si>
  <si>
    <t>48th</t>
  </si>
  <si>
    <t>49th</t>
  </si>
  <si>
    <t>50th</t>
  </si>
  <si>
    <t>Looking over the results, it's interesting to note where the various Hall of Famers are among other players.</t>
  </si>
  <si>
    <t>&gt;5.0 WAR+</t>
  </si>
  <si>
    <t>Mays also had 4 consecutive 10.0+ WAR seasons, best all-time.</t>
  </si>
  <si>
    <t>There have been four starting pitchers whose careers began in the '80s who have been elected to the Hall of Fame:</t>
  </si>
  <si>
    <t>If we were to assert that about half of those in the Hall of Fame are actually at a Hall of Fame level, that would put the minimum level</t>
  </si>
  <si>
    <t>Top 100</t>
  </si>
  <si>
    <t>at about 4.8 WAR+, while still keeping the number of Hall of Famers about the same.</t>
  </si>
  <si>
    <t>Many early Hall of Famers got in more on reputation than analysis. The election standards were more lenient without a better gauge</t>
  </si>
  <si>
    <t>Babe Ruth's career pitching WAR+ was 2.0. His season high pitching WAR was 8.7. His pitching seasons don't raise his career WAR+.</t>
  </si>
  <si>
    <t>Bob Feller had the 7th-best starting pitcher rating by age 25 in history despite missing ages 23-25 due to the war.</t>
  </si>
  <si>
    <t>Ferguson Jenkins</t>
  </si>
  <si>
    <t>Kris Bryant</t>
  </si>
  <si>
    <t>1st Basemen</t>
  </si>
  <si>
    <t>Center Fielders</t>
  </si>
  <si>
    <t>Starting Pitchers</t>
  </si>
  <si>
    <t>2nd Basemen</t>
  </si>
  <si>
    <t>Shortstops</t>
  </si>
  <si>
    <t>3rd Basemen</t>
  </si>
  <si>
    <t>Left Fielders</t>
  </si>
  <si>
    <t>Manny Machado has the 6th-best 3rd baseman rating by age 25 in history — at age 23. He still has two years to raise that.</t>
  </si>
  <si>
    <t>Right Fielders</t>
  </si>
  <si>
    <t>Relief Pitchers</t>
  </si>
  <si>
    <t xml:space="preserve"> Red values - Years missed in prime due to extreme circumstances (values shown are projected)</t>
  </si>
  <si>
    <t>Carlos Correa has had a good first two seasons — only six other shortstops have had 4.0 or higher WAR in their first two full seasons.</t>
  </si>
  <si>
    <t>Josh Donaldson has had four consecutive seasons of 7.0 WAR or higher. Only six other 3rd basemen have had four 7.0 WAR seasons.</t>
  </si>
  <si>
    <t>Only four center fielders have had four or more seasons of 9.0 WAR (Mays, Cobb, Mantle, Trout).</t>
  </si>
  <si>
    <t>Giancarlo Stanton is two above average seasons away from being in the top 50 right fielders.</t>
  </si>
  <si>
    <t>Paul Goldschmidt is off to a great start. One more above average season, and he's in the top 50 1st basemen. Two more, and he's in the top 40.</t>
  </si>
  <si>
    <t>Jose Altuve is two above average seasons away from being in the top 50 2nd basemen.</t>
  </si>
  <si>
    <t>Starling Marte is two above average seasons away from being in the top 50 left fielders.</t>
  </si>
  <si>
    <t>Catchers</t>
  </si>
  <si>
    <t>*- not a prediction of actual Hall of Fame voting, which would be less for about half of these players</t>
  </si>
  <si>
    <t>How many of these 60 players can you name?</t>
  </si>
  <si>
    <t>Weight: Approx. 75%</t>
  </si>
  <si>
    <t>Weight: Approx. 25%</t>
  </si>
  <si>
    <t>Indicator of career contribution</t>
  </si>
  <si>
    <t>Compensation for full seasons missed in prime years, according to general production by age</t>
  </si>
  <si>
    <t>4.</t>
  </si>
  <si>
    <t>a. Career WAR (after normalizing best season to same as 2nd-best season)</t>
  </si>
  <si>
    <t>a. Top 7 WAR seasons averaged (normalizing best season to same as 2nd-best season)</t>
  </si>
  <si>
    <t>a. Top 6 WAR seasons averaged (normalizing best season to same as 2nd-best season)</t>
  </si>
  <si>
    <t>b. Multiplied by strength of era measurement (to even outcomes)</t>
  </si>
  <si>
    <t>b. Multiplied by strength of era measurement</t>
  </si>
  <si>
    <t>For each player, regular season WAR totals are shown according to their age in each season. Ages 17 through 49 are shown.</t>
  </si>
  <si>
    <t>A position player's main position of productivity is considered to be his position. Other seasons at different positions</t>
  </si>
  <si>
    <t>Weight: Approx. 5%</t>
  </si>
  <si>
    <t>H%</t>
  </si>
  <si>
    <t>Weight: Approx. 15%</t>
  </si>
  <si>
    <t>For relief pitchers, only relief pitching seasons are measured.</t>
  </si>
  <si>
    <t>There are slight differences among the positions.</t>
  </si>
  <si>
    <t>Noah Syndergaard</t>
  </si>
  <si>
    <t>Mgr</t>
  </si>
  <si>
    <t>From</t>
  </si>
  <si>
    <t>To</t>
  </si>
  <si>
    <t>Jim Leyland</t>
  </si>
  <si>
    <t>Joe Maddon</t>
  </si>
  <si>
    <t>Buck Showalter</t>
  </si>
  <si>
    <t>Rank</t>
  </si>
  <si>
    <t>Athletics</t>
  </si>
  <si>
    <t>Corey Seager</t>
  </si>
  <si>
    <t>A.J. Pollock</t>
  </si>
  <si>
    <t>Odds of Selected Active Players</t>
  </si>
  <si>
    <t>Reaching 5.0 Career WAR+ Rating (HOF Level)</t>
  </si>
  <si>
    <t>Odds</t>
  </si>
  <si>
    <t>3.0 minimum</t>
  </si>
  <si>
    <t>All-MLB Teams by WAR+ Rankings</t>
  </si>
  <si>
    <t>Odds of</t>
  </si>
  <si>
    <t>5.0 WAR+</t>
  </si>
  <si>
    <t>HOF Election</t>
  </si>
  <si>
    <t>Predicted</t>
  </si>
  <si>
    <t>HOF?</t>
  </si>
  <si>
    <t>Number of Active Players</t>
  </si>
  <si>
    <t>By Odds</t>
  </si>
  <si>
    <t>Beginning Ages of Careers</t>
  </si>
  <si>
    <t>Ending Ages of Careers</t>
  </si>
  <si>
    <t>3.0 minimum or top 20 for retired players</t>
  </si>
  <si>
    <t>Actual HOF Voting Will Likely Elect Around Half of Those Who Reach 5.0</t>
  </si>
  <si>
    <t>Best Career Starts through Age 25</t>
  </si>
  <si>
    <t>BY POSITION</t>
  </si>
  <si>
    <t>WARadj</t>
  </si>
  <si>
    <t>CORRECT:</t>
  </si>
  <si>
    <t>WRONG:</t>
  </si>
  <si>
    <t>Press 'F9' to recalculate if your screen doesn't refresh</t>
  </si>
  <si>
    <t>Baseball IQ Answers</t>
  </si>
  <si>
    <t>A player's primary team is determined as which one he had most of his best seasons with.</t>
  </si>
  <si>
    <t>Among all the players on these lists, here's where age production is at a premium (90%+ of a player's average seasonal WAR rate):</t>
  </si>
  <si>
    <t xml:space="preserve"> Gold line - Imaginary Hall of Fame cut-off point (5.0 WAR+)</t>
  </si>
  <si>
    <t xml:space="preserve"> Odds of becoming a Hall of Fame-level player* (5.0 WAR+ rating)</t>
  </si>
  <si>
    <t>The top 50 players are ranked at each position (except in groups of three to make 150 starting pitchers). This represents an elite list</t>
  </si>
  <si>
    <t>seemed more worthy of inclusion than they would now.</t>
  </si>
  <si>
    <t>as to how many Hall of Famers there should be. When there were only a few dozen Hall of Famers, for example, lesser players might've</t>
  </si>
  <si>
    <t>died in 2016</t>
  </si>
  <si>
    <t>The three Hall of Famers elected this year — Tim Raines (LF), Jeff Bagwell (1B), and Ivan Rodriguez (C) were each the highest rated remaining</t>
  </si>
  <si>
    <t>eligible player at their respective positions.</t>
  </si>
  <si>
    <t>Mike Trout needs only a 2.5 WAR in 2017 to be the highest rated player ever through age 25.</t>
  </si>
  <si>
    <t>Among center fielders, Willie Mays is the only one with a 5.0 or higher WAR at age 39 or later. (twice — 5.2 at age 39, 6.3 at age 40).</t>
  </si>
  <si>
    <t>Among all position players, Willie Mays had 13 consecutive 7.0+ WAR seasons. Next: Wagner 9, Pujols 8, Ruth 7.</t>
  </si>
  <si>
    <t>Mays is the only position player with a season of 6.0 WAR or more at age 40 or later.</t>
  </si>
  <si>
    <t>Mariano Rivera was a model of consistency. He had 11 seasons of 3.0 WAR or higher. Rich Gossage is next with 6 seasons.</t>
  </si>
  <si>
    <t>Dick Radatz started his career with three consecutive seasons of 5.0 WAR or higher. There are only 11 other instances among relievers,</t>
  </si>
  <si>
    <t>and Rich Gossage is the only other relief pitcher with more than one (having two). Radatz had only one other positive WAR season,</t>
  </si>
  <si>
    <t>at 1.0, and then was washed up at age 29.</t>
  </si>
  <si>
    <t>seasons. Paige started his major league career at age 41, and played five seasons.</t>
  </si>
  <si>
    <t>Note: Which lower-percentage players are projected to be Hall of Famers is</t>
  </si>
  <si>
    <t>by virtue of mostly random selection from a large pool of players.</t>
  </si>
  <si>
    <t>Enter each player's full name below his photo</t>
  </si>
  <si>
    <t>Expos/
Nationals</t>
  </si>
  <si>
    <t>Orioles/
Browns</t>
  </si>
  <si>
    <t>Rangers/
Senators (II)</t>
  </si>
  <si>
    <t>Twins/
Senators</t>
  </si>
  <si>
    <t>Managers</t>
  </si>
  <si>
    <t xml:space="preserve"> Age of last completed season (active players)</t>
  </si>
  <si>
    <t>Len Dykstra</t>
  </si>
  <si>
    <t>may afford that player a benefit in batting, but he is also not credited for as much defense via WAR in those seasons.</t>
  </si>
  <si>
    <t>of 600 players (400 batters, 200 pitchers)</t>
  </si>
  <si>
    <t>About two-thirds of the time a player has 16.0 WAR (adjusted for era) by age 25, he ends up with a career 5.0 WAR+ rating or higher (rough Hall of Fame level).</t>
  </si>
  <si>
    <t>Notes</t>
  </si>
  <si>
    <t>WAR Season Ratings By Age</t>
  </si>
  <si>
    <t>Top 50 All-Time, Ranked By WAR+</t>
  </si>
  <si>
    <t>Top 50 All-Time Groups of 3, Ranked By WAR+</t>
  </si>
  <si>
    <t>Titles</t>
  </si>
  <si>
    <t>WS</t>
  </si>
  <si>
    <t>Answers on next worksheet tab</t>
  </si>
  <si>
    <t>Top 30 All-Time, Ranked by various criteria</t>
  </si>
  <si>
    <t>Wins</t>
  </si>
  <si>
    <t>Win</t>
  </si>
  <si>
    <t>Pct.</t>
  </si>
  <si>
    <t>All are on the Elite 600 Players list</t>
  </si>
  <si>
    <t>There have been four seasons at 3.0 WAR or higher after age 38 by players whose career position was catcher — three by Carlton Fisk and</t>
  </si>
  <si>
    <t>one by Bob Boone.</t>
  </si>
  <si>
    <t>Ted Williams had the 3rd-best left fielder rating by age 25 in history despite missing ages 24-25 due to the war.</t>
  </si>
  <si>
    <t>Greg Maddux, Tom Glavine, John Smoltz, and Randy Johnson. Of those not in who started in the '80s (other than Clemens), there's</t>
  </si>
  <si>
    <t>Key as deserving as Smoltz (who is borderline), just based on regular season production.</t>
  </si>
  <si>
    <t>Schilling, Brown, Cone and Saberhagen just as deserving as Glavine, and there's Appier, Viola, Langston, Hershiser, Finley, and</t>
  </si>
  <si>
    <t>Hoyt Wilhelm and Satchel Paige are the only two relievers with 3.0 or above WAR seasons among relievers after age 41. Both had two such</t>
  </si>
  <si>
    <t>Wilhelm had more combined WAR in his 40's than he did prior to that in his career.</t>
  </si>
  <si>
    <t>Random Observations</t>
  </si>
  <si>
    <t>All-Time MLB Teams by WAR+ Rankings</t>
  </si>
  <si>
    <t>Major League Baseball</t>
  </si>
  <si>
    <t>compiled by Rusty Southwick</t>
  </si>
  <si>
    <t>Contents:</t>
  </si>
  <si>
    <t>Frequency of Beginning Ages of Careers</t>
  </si>
  <si>
    <t>Frequency of Ending Ages of Careers</t>
  </si>
  <si>
    <t>• Season WAR (Wins Above Replacement) ratings by age, of 50 top-rated players by position</t>
  </si>
  <si>
    <t>• Breakdowns by decades and teams</t>
  </si>
  <si>
    <t>• Tracking of best career starts by age 25</t>
  </si>
  <si>
    <t>• Hall of Fame predictor</t>
  </si>
  <si>
    <t>• Frequency of ages beginning and ending careers</t>
  </si>
  <si>
    <t>• Player photo quiz</t>
  </si>
  <si>
    <t>• Adapted career WAR value formula</t>
  </si>
  <si>
    <t>1871-2016</t>
  </si>
  <si>
    <t>I use the Baseball Reference version of WAR. Here is an explanation for position players:</t>
  </si>
  <si>
    <t>WAR is a common metric which combines batting, baserunning and fielding for position players and pitching and fielding for pitchers.</t>
  </si>
  <si>
    <t>Others:</t>
  </si>
  <si>
    <r>
      <rPr>
        <b/>
        <sz val="8"/>
        <color theme="1"/>
        <rFont val="Calibri"/>
        <family val="2"/>
        <scheme val="minor"/>
      </rPr>
      <t>Hall of Famers</t>
    </r>
    <r>
      <rPr>
        <sz val="8"/>
        <color theme="1"/>
        <rFont val="Calibri"/>
        <family val="2"/>
        <scheme val="minor"/>
      </rPr>
      <t xml:space="preserve"> - Jim Bottomley, Jake Beckley, High Pockets Kelly, Mule Suttles (NL), Buck Leonard (NL), Ben Taylor (NL).</t>
    </r>
  </si>
  <si>
    <r>
      <rPr>
        <b/>
        <sz val="8"/>
        <color theme="1"/>
        <rFont val="Calibri"/>
        <family val="2"/>
        <scheme val="minor"/>
      </rPr>
      <t>Honorable Mention</t>
    </r>
    <r>
      <rPr>
        <sz val="8"/>
        <color theme="1"/>
        <rFont val="Calibri"/>
        <family val="2"/>
        <scheme val="minor"/>
      </rPr>
      <t xml:space="preserve"> - Mo Vaughn, Paul Goldschmidt, Andres Galarraga, Rudy York, Hal Trosky.</t>
    </r>
  </si>
  <si>
    <r>
      <rPr>
        <b/>
        <sz val="8"/>
        <color theme="1"/>
        <rFont val="Calibri"/>
        <family val="2"/>
        <scheme val="minor"/>
      </rPr>
      <t>Hall of Famers</t>
    </r>
    <r>
      <rPr>
        <sz val="8"/>
        <color theme="1"/>
        <rFont val="Calibri"/>
        <family val="2"/>
        <scheme val="minor"/>
      </rPr>
      <t xml:space="preserve"> - Bid McPhee, Frank Grant (NL).</t>
    </r>
  </si>
  <si>
    <r>
      <rPr>
        <b/>
        <sz val="8"/>
        <color theme="1"/>
        <rFont val="Calibri"/>
        <family val="2"/>
        <scheme val="minor"/>
      </rPr>
      <t>Honorable Mention</t>
    </r>
    <r>
      <rPr>
        <sz val="8"/>
        <color theme="1"/>
        <rFont val="Calibri"/>
        <family val="2"/>
        <scheme val="minor"/>
      </rPr>
      <t xml:space="preserve"> - Brian Roberts, Pete Runnels, Tony Cuccinello, Ron Hunt, Brandon Phillips.</t>
    </r>
  </si>
  <si>
    <r>
      <rPr>
        <b/>
        <sz val="8"/>
        <color theme="1"/>
        <rFont val="Calibri"/>
        <family val="2"/>
        <scheme val="minor"/>
      </rPr>
      <t>Hall of Famers</t>
    </r>
    <r>
      <rPr>
        <sz val="8"/>
        <color theme="1"/>
        <rFont val="Calibri"/>
        <family val="2"/>
        <scheme val="minor"/>
      </rPr>
      <t xml:space="preserve"> - Joe Tinker, Monte Ward, Willie Wells (NL), Pop Lloyd (NL).</t>
    </r>
  </si>
  <si>
    <r>
      <rPr>
        <b/>
        <sz val="8"/>
        <color theme="1"/>
        <rFont val="Calibri"/>
        <family val="2"/>
        <scheme val="minor"/>
      </rPr>
      <t>Honorable Mention</t>
    </r>
    <r>
      <rPr>
        <sz val="8"/>
        <color theme="1"/>
        <rFont val="Calibri"/>
        <family val="2"/>
        <scheme val="minor"/>
      </rPr>
      <t xml:space="preserve"> - Omar Vizquel, Jhonny Peralta, Roger Peckinpaugh, Eddie Joost, Edgar Renteria.</t>
    </r>
  </si>
  <si>
    <r>
      <rPr>
        <b/>
        <sz val="8"/>
        <color theme="1"/>
        <rFont val="Calibri"/>
        <family val="2"/>
        <scheme val="minor"/>
      </rPr>
      <t>Hall of Famers</t>
    </r>
    <r>
      <rPr>
        <sz val="8"/>
        <color theme="1"/>
        <rFont val="Calibri"/>
        <family val="2"/>
        <scheme val="minor"/>
      </rPr>
      <t xml:space="preserve"> - Pie Traynor, Freddie Lindstrom, Deacon White, Ray Dandridge (NL), Judy Johnson (NL), Jud Wilson (NL).</t>
    </r>
  </si>
  <si>
    <r>
      <rPr>
        <b/>
        <sz val="8"/>
        <color theme="1"/>
        <rFont val="Calibri"/>
        <family val="2"/>
        <scheme val="minor"/>
      </rPr>
      <t>Honorable Mention</t>
    </r>
    <r>
      <rPr>
        <sz val="8"/>
        <color theme="1"/>
        <rFont val="Calibri"/>
        <family val="2"/>
        <scheme val="minor"/>
      </rPr>
      <t xml:space="preserve"> - Buddy Lewis, Martin Prado, Melvin Mora, Art Devlin, Terry Pendleton.</t>
    </r>
  </si>
  <si>
    <r>
      <rPr>
        <b/>
        <sz val="8"/>
        <color theme="1"/>
        <rFont val="Calibri"/>
        <family val="2"/>
        <scheme val="minor"/>
      </rPr>
      <t>Hall of Famers</t>
    </r>
    <r>
      <rPr>
        <sz val="8"/>
        <color theme="1"/>
        <rFont val="Calibri"/>
        <family val="2"/>
        <scheme val="minor"/>
      </rPr>
      <t xml:space="preserve"> - Ray Schalk, Rick Ferrell, Josh Gibson (NL), Biz Mackey (NL), Louis Santop (NL).</t>
    </r>
  </si>
  <si>
    <r>
      <rPr>
        <b/>
        <sz val="8"/>
        <color theme="1"/>
        <rFont val="Calibri"/>
        <family val="2"/>
        <scheme val="minor"/>
      </rPr>
      <t>Honorable Mention</t>
    </r>
    <r>
      <rPr>
        <sz val="8"/>
        <color theme="1"/>
        <rFont val="Calibri"/>
        <family val="2"/>
        <scheme val="minor"/>
      </rPr>
      <t xml:space="preserve"> - Charles Johnson, Tim McCarver, John Roseboro, Benito Santiago, Joe Ferguson.</t>
    </r>
  </si>
  <si>
    <r>
      <rPr>
        <b/>
        <sz val="8"/>
        <color theme="1"/>
        <rFont val="Calibri"/>
        <family val="2"/>
        <scheme val="minor"/>
      </rPr>
      <t>Hall of Famers</t>
    </r>
    <r>
      <rPr>
        <sz val="8"/>
        <color theme="1"/>
        <rFont val="Calibri"/>
        <family val="2"/>
        <scheme val="minor"/>
      </rPr>
      <t xml:space="preserve"> - Chick Hafey, Jim O'Rourke, Martin Dihigo (NL), Monte Irvin (NL).</t>
    </r>
  </si>
  <si>
    <r>
      <rPr>
        <b/>
        <sz val="8"/>
        <color theme="1"/>
        <rFont val="Calibri"/>
        <family val="2"/>
        <scheme val="minor"/>
      </rPr>
      <t>Honorable Mention</t>
    </r>
    <r>
      <rPr>
        <sz val="8"/>
        <color theme="1"/>
        <rFont val="Calibri"/>
        <family val="2"/>
        <scheme val="minor"/>
      </rPr>
      <t xml:space="preserve"> - Del Ennis, Greg Vaughn, Rico Carty, Dusty Baker, Ron Gant.</t>
    </r>
  </si>
  <si>
    <r>
      <rPr>
        <b/>
        <sz val="8"/>
        <color theme="1"/>
        <rFont val="Calibri"/>
        <family val="2"/>
        <scheme val="minor"/>
      </rPr>
      <t>Hall of Famers</t>
    </r>
    <r>
      <rPr>
        <sz val="8"/>
        <color theme="1"/>
        <rFont val="Calibri"/>
        <family val="2"/>
        <scheme val="minor"/>
      </rPr>
      <t xml:space="preserve"> - Edd Roush, Hugh Duffy, Lloyd Waner, Oscar Charleston (NL), Cool Papa Bell (NL), Turkey Stearnes (NL), Cristobal Torriente (NL), Pete Hill (NL), Willard Brown (NL).</t>
    </r>
  </si>
  <si>
    <r>
      <rPr>
        <b/>
        <sz val="8"/>
        <color theme="1"/>
        <rFont val="Calibri"/>
        <family val="2"/>
        <scheme val="minor"/>
      </rPr>
      <t>Honorable Mention</t>
    </r>
    <r>
      <rPr>
        <sz val="8"/>
        <color theme="1"/>
        <rFont val="Calibri"/>
        <family val="2"/>
        <scheme val="minor"/>
      </rPr>
      <t xml:space="preserve"> - Brady Anderson, Dwayne Murphy, Andy Pafko, Bobby Murcer, Eric Davis.</t>
    </r>
  </si>
  <si>
    <r>
      <rPr>
        <b/>
        <sz val="8"/>
        <color theme="1"/>
        <rFont val="Calibri"/>
        <family val="2"/>
        <scheme val="minor"/>
      </rPr>
      <t>Hall of Famers</t>
    </r>
    <r>
      <rPr>
        <sz val="8"/>
        <color theme="1"/>
        <rFont val="Calibri"/>
        <family val="2"/>
        <scheme val="minor"/>
      </rPr>
      <t xml:space="preserve"> - Willie Keeler, Harry Hooper, Ross Youngs, Sam Thompson, Tommy McCarthy, King Kelly.</t>
    </r>
  </si>
  <si>
    <r>
      <rPr>
        <b/>
        <sz val="8"/>
        <color theme="1"/>
        <rFont val="Calibri"/>
        <family val="2"/>
        <scheme val="minor"/>
      </rPr>
      <t>Honorable Mention</t>
    </r>
    <r>
      <rPr>
        <sz val="8"/>
        <color theme="1"/>
        <rFont val="Calibri"/>
        <family val="2"/>
        <scheme val="minor"/>
      </rPr>
      <t xml:space="preserve"> - Dixie Walker, Jose Canseco, Bob Allison, Brian Jordan, Roy Cullenbine.</t>
    </r>
  </si>
  <si>
    <r>
      <rPr>
        <b/>
        <sz val="8"/>
        <color theme="1"/>
        <rFont val="Calibri"/>
        <family val="2"/>
        <scheme val="minor"/>
      </rPr>
      <t>Hall of Famers</t>
    </r>
    <r>
      <rPr>
        <sz val="8"/>
        <color theme="1"/>
        <rFont val="Calibri"/>
        <family val="2"/>
        <scheme val="minor"/>
      </rPr>
      <t xml:space="preserve"> - Chief Bender, Eppa Rixey, Addie Joss, Jack Chesbro, Rube Marquard, Jesse Haines, Tim Keefe, Mickey Welch, Old Hoss Radbourn, Pud Galvin, Leon Day (NL), Ray Brown (NL), Andy Cooper (NL), Jose Mendez (NL), Bill Foster (NL), Bullet Rogan (NL), Hilton Smith (NL), Joe Williams (NL).</t>
    </r>
  </si>
  <si>
    <r>
      <rPr>
        <b/>
        <sz val="8"/>
        <color theme="1"/>
        <rFont val="Calibri"/>
        <family val="2"/>
        <scheme val="minor"/>
      </rPr>
      <t>Honorable Mention</t>
    </r>
    <r>
      <rPr>
        <sz val="8"/>
        <color theme="1"/>
        <rFont val="Calibri"/>
        <family val="2"/>
        <scheme val="minor"/>
      </rPr>
      <t xml:space="preserve"> - Claude Passeau, Schoolboy Rowe, Mel Parnell, Dutch J. Leonard, Johnny Antonelli, Jason Schmidt, Freddy Garcia, John Candelaria, Tom Candiotti, Bruce Hurst, Bob Friend, John Tudor, Doyle Alexander, Milt Pappas, Dean Chance.</t>
    </r>
  </si>
  <si>
    <r>
      <rPr>
        <b/>
        <sz val="8"/>
        <color theme="1"/>
        <rFont val="Calibri"/>
        <family val="2"/>
        <scheme val="minor"/>
      </rPr>
      <t>Hall of Famers</t>
    </r>
    <r>
      <rPr>
        <sz val="8"/>
        <color theme="1"/>
        <rFont val="Calibri"/>
        <family val="2"/>
        <scheme val="minor"/>
      </rPr>
      <t xml:space="preserve"> - none.</t>
    </r>
  </si>
  <si>
    <r>
      <rPr>
        <b/>
        <sz val="8"/>
        <color theme="1"/>
        <rFont val="Calibri"/>
        <family val="2"/>
        <scheme val="minor"/>
      </rPr>
      <t>Honorable Mention</t>
    </r>
    <r>
      <rPr>
        <sz val="8"/>
        <color theme="1"/>
        <rFont val="Calibri"/>
        <family val="2"/>
        <scheme val="minor"/>
      </rPr>
      <t xml:space="preserve"> - Clay Carroll, Bob Wickman, Huston Street, Jeff Shaw, LaTroy Hawkins.</t>
    </r>
  </si>
  <si>
    <t>Statistical History of Major League Baseball — 1871-2016</t>
  </si>
  <si>
    <t>Statistical History of</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</si>
</sst>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
    <numFmt numFmtId="166" formatCode=".000"/>
  </numFmts>
  <fonts count="74" x14ac:knownFonts="1">
    <font>
      <sz val="11"/>
      <color theme="1"/>
      <name val="Calibri"/>
      <family val="2"/>
      <scheme val="minor"/>
    </font>
    <font>
      <sz val="8"/>
      <color theme="1"/>
      <name val="Calibri"/>
      <family val="2"/>
      <scheme val="minor"/>
    </font>
    <font>
      <b/>
      <sz val="8"/>
      <color theme="1"/>
      <name val="Calibri"/>
      <family val="2"/>
      <scheme val="minor"/>
    </font>
    <font>
      <sz val="11"/>
      <color theme="1"/>
      <name val="Calibri"/>
      <family val="2"/>
      <scheme val="minor"/>
    </font>
    <font>
      <sz val="8"/>
      <name val="Calibri"/>
      <family val="2"/>
      <scheme val="minor"/>
    </font>
    <font>
      <sz val="8"/>
      <color rgb="FF008000"/>
      <name val="Calibri"/>
      <family val="2"/>
      <scheme val="minor"/>
    </font>
    <font>
      <sz val="8"/>
      <color rgb="FFC00000"/>
      <name val="Calibri"/>
      <family val="2"/>
      <scheme val="minor"/>
    </font>
    <font>
      <b/>
      <sz val="8"/>
      <color indexed="8"/>
      <name val="Calibri"/>
      <family val="2"/>
      <scheme val="minor"/>
    </font>
    <font>
      <b/>
      <sz val="8"/>
      <name val="Calibri"/>
      <family val="2"/>
      <scheme val="minor"/>
    </font>
    <font>
      <b/>
      <sz val="8"/>
      <color theme="4"/>
      <name val="Calibri"/>
      <family val="2"/>
      <scheme val="minor"/>
    </font>
    <font>
      <b/>
      <sz val="11"/>
      <color theme="1"/>
      <name val="Calibri"/>
      <family val="2"/>
      <scheme val="minor"/>
    </font>
    <font>
      <b/>
      <sz val="11"/>
      <color indexed="8"/>
      <name val="Calibri"/>
      <family val="2"/>
      <scheme val="minor"/>
    </font>
    <font>
      <sz val="8"/>
      <color theme="0" tint="-0.499984740745262"/>
      <name val="Calibri"/>
      <family val="2"/>
      <scheme val="minor"/>
    </font>
    <font>
      <b/>
      <sz val="8"/>
      <color theme="5" tint="-0.249977111117893"/>
      <name val="Calibri"/>
      <family val="2"/>
      <scheme val="minor"/>
    </font>
    <font>
      <sz val="8"/>
      <color theme="5" tint="-0.249977111117893"/>
      <name val="Calibri"/>
      <family val="2"/>
      <scheme val="minor"/>
    </font>
    <font>
      <sz val="14"/>
      <color theme="1"/>
      <name val="Calibri"/>
      <family val="2"/>
      <scheme val="minor"/>
    </font>
    <font>
      <sz val="12"/>
      <color theme="1"/>
      <name val="Calibri"/>
      <family val="2"/>
      <scheme val="minor"/>
    </font>
    <font>
      <sz val="8"/>
      <color theme="0"/>
      <name val="Calibri"/>
      <family val="2"/>
      <scheme val="minor"/>
    </font>
    <font>
      <b/>
      <sz val="8"/>
      <color theme="0" tint="-0.499984740745262"/>
      <name val="Calibri"/>
      <family val="2"/>
      <scheme val="minor"/>
    </font>
    <font>
      <b/>
      <sz val="20"/>
      <color theme="0"/>
      <name val="Calibri"/>
      <family val="2"/>
      <scheme val="minor"/>
    </font>
    <font>
      <b/>
      <sz val="20"/>
      <color theme="0" tint="-0.499984740745262"/>
      <name val="Calibri"/>
      <family val="2"/>
      <scheme val="minor"/>
    </font>
    <font>
      <sz val="10"/>
      <color theme="1"/>
      <name val="Calibri"/>
      <family val="2"/>
      <scheme val="minor"/>
    </font>
    <font>
      <b/>
      <sz val="10"/>
      <color theme="1"/>
      <name val="Calibri"/>
      <family val="2"/>
      <scheme val="minor"/>
    </font>
    <font>
      <sz val="10"/>
      <color rgb="FF008000"/>
      <name val="Calibri"/>
      <family val="2"/>
      <scheme val="minor"/>
    </font>
    <font>
      <u/>
      <sz val="11"/>
      <color theme="10"/>
      <name val="Calibri"/>
      <family val="2"/>
      <scheme val="minor"/>
    </font>
    <font>
      <u/>
      <sz val="10"/>
      <color theme="10"/>
      <name val="Calibri"/>
      <family val="2"/>
      <scheme val="minor"/>
    </font>
    <font>
      <b/>
      <sz val="11"/>
      <name val="Calibri"/>
      <family val="2"/>
      <scheme val="minor"/>
    </font>
    <font>
      <b/>
      <sz val="10"/>
      <color theme="0"/>
      <name val="Calibri"/>
      <family val="2"/>
      <scheme val="minor"/>
    </font>
    <font>
      <b/>
      <sz val="10"/>
      <color theme="4"/>
      <name val="Calibri"/>
      <family val="2"/>
      <scheme val="minor"/>
    </font>
    <font>
      <sz val="10"/>
      <color theme="0" tint="-0.499984740745262"/>
      <name val="Calibri"/>
      <family val="2"/>
      <scheme val="minor"/>
    </font>
    <font>
      <b/>
      <sz val="14"/>
      <color theme="8" tint="-0.249977111117893"/>
      <name val="Calibri"/>
      <family val="2"/>
      <scheme val="minor"/>
    </font>
    <font>
      <b/>
      <sz val="12"/>
      <color theme="8" tint="-0.249977111117893"/>
      <name val="Calibri"/>
      <family val="2"/>
      <scheme val="minor"/>
    </font>
    <font>
      <b/>
      <sz val="12"/>
      <color theme="1"/>
      <name val="Calibri"/>
      <family val="2"/>
      <scheme val="minor"/>
    </font>
    <font>
      <sz val="12"/>
      <color theme="5" tint="-0.249977111117893"/>
      <name val="Calibri"/>
      <family val="2"/>
      <scheme val="minor"/>
    </font>
    <font>
      <sz val="10"/>
      <name val="Calibri"/>
      <family val="2"/>
      <scheme val="minor"/>
    </font>
    <font>
      <sz val="10"/>
      <color rgb="FF0070C0"/>
      <name val="Calibri"/>
      <family val="2"/>
      <scheme val="minor"/>
    </font>
    <font>
      <b/>
      <sz val="8"/>
      <color rgb="FFD24646"/>
      <name val="Calibri"/>
      <family val="2"/>
      <scheme val="minor"/>
    </font>
    <font>
      <b/>
      <sz val="10"/>
      <color rgb="FFD24646"/>
      <name val="Calibri"/>
      <family val="2"/>
      <scheme val="minor"/>
    </font>
    <font>
      <b/>
      <sz val="10"/>
      <color theme="0" tint="-0.34998626667073579"/>
      <name val="Calibri"/>
      <family val="2"/>
      <scheme val="minor"/>
    </font>
    <font>
      <b/>
      <sz val="8"/>
      <color rgb="FF008000"/>
      <name val="Calibri"/>
      <family val="2"/>
      <scheme val="minor"/>
    </font>
    <font>
      <sz val="8"/>
      <color rgb="FFD24646"/>
      <name val="Calibri"/>
      <family val="2"/>
      <scheme val="minor"/>
    </font>
    <font>
      <sz val="9"/>
      <color theme="1"/>
      <name val="Calibri"/>
      <family val="2"/>
      <scheme val="minor"/>
    </font>
    <font>
      <sz val="8"/>
      <name val="Arial"/>
      <family val="2"/>
    </font>
    <font>
      <b/>
      <sz val="8"/>
      <color theme="0"/>
      <name val="Arial"/>
      <family val="2"/>
    </font>
    <font>
      <b/>
      <sz val="14"/>
      <color theme="1"/>
      <name val="Calibri"/>
      <family val="2"/>
      <scheme val="minor"/>
    </font>
    <font>
      <sz val="16"/>
      <color theme="1"/>
      <name val="Calibri"/>
      <family val="2"/>
      <scheme val="minor"/>
    </font>
    <font>
      <sz val="20"/>
      <color theme="7" tint="0.39997558519241921"/>
      <name val="Calibri"/>
      <family val="2"/>
      <scheme val="minor"/>
    </font>
    <font>
      <sz val="20"/>
      <color theme="0"/>
      <name val="Calibri"/>
      <family val="2"/>
      <scheme val="minor"/>
    </font>
    <font>
      <b/>
      <sz val="14"/>
      <color rgb="FF79C16D"/>
      <name val="Arial"/>
      <family val="2"/>
    </font>
    <font>
      <b/>
      <sz val="8"/>
      <color rgb="FF79C16D"/>
      <name val="Arial"/>
      <family val="2"/>
    </font>
    <font>
      <b/>
      <sz val="11"/>
      <color rgb="FFC00000"/>
      <name val="Calibri"/>
      <family val="2"/>
      <scheme val="minor"/>
    </font>
    <font>
      <b/>
      <sz val="24"/>
      <color theme="4" tint="-0.249977111117893"/>
      <name val="Calibri"/>
      <family val="2"/>
      <scheme val="minor"/>
    </font>
    <font>
      <b/>
      <sz val="9"/>
      <name val="Arial"/>
      <family val="2"/>
    </font>
    <font>
      <sz val="9"/>
      <name val="Arial"/>
      <family val="2"/>
    </font>
    <font>
      <b/>
      <sz val="14"/>
      <color rgb="FF79C16D"/>
      <name val="Calibri"/>
      <family val="2"/>
      <scheme val="minor"/>
    </font>
    <font>
      <b/>
      <sz val="16"/>
      <color rgb="FF79C16D"/>
      <name val="Calibri"/>
      <family val="2"/>
      <scheme val="minor"/>
    </font>
    <font>
      <b/>
      <sz val="12"/>
      <color theme="4"/>
      <name val="Calibri"/>
      <family val="2"/>
      <scheme val="minor"/>
    </font>
    <font>
      <b/>
      <sz val="14"/>
      <color rgb="FFC00000"/>
      <name val="Calibri"/>
      <family val="2"/>
      <scheme val="minor"/>
    </font>
    <font>
      <b/>
      <sz val="10"/>
      <color theme="0" tint="-0.499984740745262"/>
      <name val="Calibri"/>
      <family val="2"/>
      <scheme val="minor"/>
    </font>
    <font>
      <b/>
      <sz val="10"/>
      <name val="Calibri"/>
      <family val="2"/>
      <scheme val="minor"/>
    </font>
    <font>
      <sz val="14"/>
      <color theme="5" tint="-0.249977111117893"/>
      <name val="Calibri"/>
      <family val="2"/>
      <scheme val="minor"/>
    </font>
    <font>
      <b/>
      <sz val="14"/>
      <color theme="5" tint="-0.249977111117893"/>
      <name val="Calibri"/>
      <family val="2"/>
      <scheme val="minor"/>
    </font>
    <font>
      <b/>
      <sz val="14"/>
      <color indexed="8"/>
      <name val="Calibri"/>
      <family val="2"/>
      <scheme val="minor"/>
    </font>
    <font>
      <b/>
      <sz val="14"/>
      <color theme="0" tint="-0.34998626667073579"/>
      <name val="Calibri"/>
      <family val="2"/>
      <scheme val="minor"/>
    </font>
    <font>
      <sz val="11"/>
      <color theme="0" tint="-0.34998626667073579"/>
      <name val="Calibri"/>
      <family val="2"/>
      <scheme val="minor"/>
    </font>
    <font>
      <sz val="28"/>
      <color theme="1"/>
      <name val="Calibri"/>
      <family val="2"/>
      <scheme val="minor"/>
    </font>
    <font>
      <b/>
      <sz val="28"/>
      <color theme="4" tint="-0.499984740745262"/>
      <name val="Calibri"/>
      <family val="2"/>
      <scheme val="minor"/>
    </font>
    <font>
      <b/>
      <sz val="16"/>
      <color theme="4"/>
      <name val="Calibri"/>
      <family val="2"/>
      <scheme val="minor"/>
    </font>
    <font>
      <sz val="16"/>
      <color theme="4"/>
      <name val="Calibri"/>
      <family val="2"/>
      <scheme val="minor"/>
    </font>
    <font>
      <b/>
      <sz val="18"/>
      <color theme="0"/>
      <name val="Calibri"/>
      <family val="2"/>
      <scheme val="minor"/>
    </font>
    <font>
      <sz val="14"/>
      <color theme="0" tint="-0.14999847407452621"/>
      <name val="Calibri"/>
      <family val="2"/>
      <scheme val="minor"/>
    </font>
    <font>
      <sz val="8"/>
      <color theme="0" tint="-0.14999847407452621"/>
      <name val="Calibri"/>
      <family val="2"/>
      <scheme val="minor"/>
    </font>
    <font>
      <sz val="14"/>
      <color theme="0"/>
      <name val="Calibri"/>
      <family val="2"/>
      <scheme val="minor"/>
    </font>
    <font>
      <b/>
      <sz val="18"/>
      <color theme="7"/>
      <name val="Calibri"/>
      <family val="2"/>
      <scheme val="minor"/>
    </font>
  </fonts>
  <fills count="19">
    <fill>
      <patternFill patternType="none"/>
    </fill>
    <fill>
      <patternFill patternType="gray125"/>
    </fill>
    <fill>
      <patternFill patternType="solid">
        <fgColor rgb="FFE2E2E2"/>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1"/>
        <bgColor indexed="64"/>
      </patternFill>
    </fill>
    <fill>
      <patternFill patternType="solid">
        <fgColor rgb="FFFFE7A3"/>
        <bgColor indexed="64"/>
      </patternFill>
    </fill>
    <fill>
      <patternFill patternType="solid">
        <fgColor rgb="FFD7E7F5"/>
        <bgColor indexed="64"/>
      </patternFill>
    </fill>
    <fill>
      <patternFill patternType="solid">
        <fgColor rgb="FFFFF1C9"/>
        <bgColor indexed="64"/>
      </patternFill>
    </fill>
    <fill>
      <patternFill patternType="solid">
        <fgColor rgb="FFBBD7EF"/>
        <bgColor indexed="64"/>
      </patternFill>
    </fill>
    <fill>
      <patternFill patternType="solid">
        <fgColor rgb="FFD5EDCF"/>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rgb="FFD7EFD1"/>
        <bgColor indexed="64"/>
      </patternFill>
    </fill>
    <fill>
      <patternFill patternType="solid">
        <fgColor rgb="FF9DD490"/>
        <bgColor indexed="64"/>
      </patternFill>
    </fill>
    <fill>
      <patternFill patternType="solid">
        <fgColor rgb="FFD6DBE2"/>
        <bgColor indexed="64"/>
      </patternFill>
    </fill>
    <fill>
      <patternFill patternType="solid">
        <fgColor rgb="FFE6DDBC"/>
        <bgColor indexed="64"/>
      </patternFill>
    </fill>
    <fill>
      <patternFill patternType="solid">
        <fgColor rgb="FFA1D29A"/>
        <bgColor indexed="64"/>
      </patternFill>
    </fill>
    <fill>
      <patternFill patternType="solid">
        <fgColor theme="1" tint="0.499984740745262"/>
        <bgColor indexed="64"/>
      </patternFill>
    </fill>
  </fills>
  <borders count="34">
    <border>
      <left/>
      <right/>
      <top/>
      <bottom/>
      <diagonal/>
    </border>
    <border>
      <left style="hair">
        <color auto="1"/>
      </left>
      <right/>
      <top/>
      <bottom/>
      <diagonal/>
    </border>
    <border>
      <left style="thin">
        <color auto="1"/>
      </left>
      <right/>
      <top/>
      <bottom/>
      <diagonal/>
    </border>
    <border>
      <left style="thin">
        <color indexed="64"/>
      </left>
      <right/>
      <top style="thin">
        <color indexed="64"/>
      </top>
      <bottom/>
      <diagonal/>
    </border>
    <border>
      <left/>
      <right/>
      <top style="thin">
        <color indexed="64"/>
      </top>
      <bottom/>
      <diagonal/>
    </border>
    <border>
      <left style="hair">
        <color auto="1"/>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hair">
        <color auto="1"/>
      </left>
      <right/>
      <top/>
      <bottom style="thin">
        <color indexed="64"/>
      </bottom>
      <diagonal/>
    </border>
    <border>
      <left/>
      <right style="thin">
        <color indexed="64"/>
      </right>
      <top/>
      <bottom style="thin">
        <color indexed="64"/>
      </bottom>
      <diagonal/>
    </border>
    <border>
      <left/>
      <right style="hair">
        <color auto="1"/>
      </right>
      <top/>
      <bottom style="thin">
        <color indexed="64"/>
      </bottom>
      <diagonal/>
    </border>
    <border>
      <left style="thin">
        <color auto="1"/>
      </left>
      <right/>
      <top/>
      <bottom style="hair">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theme="7" tint="-0.24994659260841701"/>
      </bottom>
      <diagonal/>
    </border>
    <border>
      <left/>
      <right/>
      <top/>
      <bottom style="thin">
        <color theme="7" tint="-0.24994659260841701"/>
      </bottom>
      <diagonal/>
    </border>
    <border>
      <left style="thin">
        <color auto="1"/>
      </left>
      <right/>
      <top/>
      <bottom style="thin">
        <color theme="7" tint="-0.24994659260841701"/>
      </bottom>
      <diagonal/>
    </border>
    <border>
      <left style="hair">
        <color auto="1"/>
      </left>
      <right/>
      <top/>
      <bottom style="thin">
        <color theme="7" tint="-0.24994659260841701"/>
      </bottom>
      <diagonal/>
    </border>
    <border>
      <left/>
      <right/>
      <top style="thin">
        <color theme="7" tint="-0.24994659260841701"/>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auto="1"/>
      </left>
      <right/>
      <top style="thin">
        <color theme="7" tint="-0.24994659260841701"/>
      </top>
      <bottom style="thin">
        <color indexed="64"/>
      </bottom>
      <diagonal/>
    </border>
    <border>
      <left/>
      <right/>
      <top style="thin">
        <color theme="7" tint="-0.24994659260841701"/>
      </top>
      <bottom style="thin">
        <color indexed="64"/>
      </bottom>
      <diagonal/>
    </border>
    <border>
      <left style="hair">
        <color auto="1"/>
      </left>
      <right/>
      <top style="thin">
        <color theme="7" tint="-0.24994659260841701"/>
      </top>
      <bottom style="thin">
        <color indexed="64"/>
      </bottom>
      <diagonal/>
    </border>
    <border>
      <left/>
      <right style="thin">
        <color indexed="64"/>
      </right>
      <top style="thin">
        <color theme="7" tint="-0.24994659260841701"/>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indexed="64"/>
      </top>
      <bottom style="thin">
        <color theme="7" tint="-0.24994659260841701"/>
      </bottom>
      <diagonal/>
    </border>
    <border>
      <left/>
      <right/>
      <top style="thin">
        <color indexed="64"/>
      </top>
      <bottom style="thin">
        <color theme="7" tint="-0.24994659260841701"/>
      </bottom>
      <diagonal/>
    </border>
    <border>
      <left/>
      <right style="thin">
        <color indexed="64"/>
      </right>
      <top style="thin">
        <color indexed="64"/>
      </top>
      <bottom style="thin">
        <color theme="7" tint="-0.24994659260841701"/>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3" fillId="0" borderId="0"/>
    <xf numFmtId="0" fontId="24" fillId="0" borderId="0" applyNumberFormat="0" applyFill="0" applyBorder="0" applyAlignment="0" applyProtection="0"/>
    <xf numFmtId="9" fontId="3" fillId="0" borderId="0" applyFont="0" applyFill="0" applyBorder="0" applyAlignment="0" applyProtection="0"/>
  </cellStyleXfs>
  <cellXfs count="432">
    <xf numFmtId="0" fontId="0" fillId="0" borderId="0" xfId="0"/>
    <xf numFmtId="0" fontId="1" fillId="0" borderId="0" xfId="0" applyFont="1"/>
    <xf numFmtId="0" fontId="1" fillId="0" borderId="0" xfId="0" applyFont="1" applyAlignment="1">
      <alignment horizontal="center"/>
    </xf>
    <xf numFmtId="0" fontId="2" fillId="0" borderId="0" xfId="0" applyFont="1"/>
    <xf numFmtId="164" fontId="1" fillId="0" borderId="0" xfId="0" applyNumberFormat="1" applyFont="1"/>
    <xf numFmtId="164" fontId="1" fillId="0" borderId="0" xfId="0" applyNumberFormat="1" applyFont="1" applyBorder="1"/>
    <xf numFmtId="0" fontId="1" fillId="0" borderId="0" xfId="0" applyFont="1" applyBorder="1"/>
    <xf numFmtId="1" fontId="1" fillId="0" borderId="1" xfId="0" applyNumberFormat="1" applyFont="1" applyBorder="1"/>
    <xf numFmtId="1" fontId="1" fillId="0" borderId="0" xfId="0" applyNumberFormat="1" applyFont="1" applyBorder="1"/>
    <xf numFmtId="1" fontId="1" fillId="0" borderId="0" xfId="0" applyNumberFormat="1" applyFont="1"/>
    <xf numFmtId="165" fontId="1" fillId="3" borderId="0" xfId="0" applyNumberFormat="1" applyFont="1" applyFill="1"/>
    <xf numFmtId="0" fontId="1" fillId="0" borderId="0" xfId="0" applyFont="1" applyFill="1"/>
    <xf numFmtId="0" fontId="1" fillId="4" borderId="0" xfId="0" applyFont="1" applyFill="1"/>
    <xf numFmtId="0" fontId="2" fillId="4" borderId="0" xfId="0" applyFont="1" applyFill="1" applyAlignment="1">
      <alignment horizontal="center"/>
    </xf>
    <xf numFmtId="0" fontId="2" fillId="4" borderId="0" xfId="0" applyFont="1" applyFill="1"/>
    <xf numFmtId="1" fontId="2" fillId="4" borderId="0" xfId="0" applyNumberFormat="1" applyFont="1" applyFill="1" applyAlignment="1">
      <alignment horizontal="center"/>
    </xf>
    <xf numFmtId="165" fontId="1" fillId="3" borderId="0" xfId="0" applyNumberFormat="1" applyFont="1" applyFill="1" applyBorder="1"/>
    <xf numFmtId="164" fontId="1" fillId="0" borderId="2" xfId="0" applyNumberFormat="1" applyFont="1" applyBorder="1"/>
    <xf numFmtId="0" fontId="1" fillId="0" borderId="3" xfId="0" applyFont="1" applyBorder="1" applyAlignment="1">
      <alignment horizontal="center"/>
    </xf>
    <xf numFmtId="0" fontId="1" fillId="0" borderId="4" xfId="0" applyFont="1" applyBorder="1"/>
    <xf numFmtId="164" fontId="1" fillId="0" borderId="4" xfId="0" applyNumberFormat="1" applyFont="1" applyBorder="1"/>
    <xf numFmtId="1" fontId="1" fillId="0" borderId="5" xfId="0" applyNumberFormat="1" applyFont="1" applyBorder="1"/>
    <xf numFmtId="1" fontId="1" fillId="0" borderId="4" xfId="0" applyNumberFormat="1" applyFont="1" applyBorder="1"/>
    <xf numFmtId="164" fontId="1" fillId="0" borderId="3" xfId="0" applyNumberFormat="1" applyFont="1" applyBorder="1"/>
    <xf numFmtId="164" fontId="1" fillId="0" borderId="6" xfId="0" applyNumberFormat="1" applyFont="1" applyBorder="1"/>
    <xf numFmtId="0" fontId="1" fillId="0" borderId="2" xfId="0" applyFont="1" applyBorder="1" applyAlignment="1">
      <alignment horizontal="center"/>
    </xf>
    <xf numFmtId="164" fontId="1" fillId="0" borderId="7" xfId="0" applyNumberFormat="1" applyFont="1" applyBorder="1"/>
    <xf numFmtId="0" fontId="1" fillId="0" borderId="8" xfId="0" applyFont="1" applyBorder="1" applyAlignment="1">
      <alignment horizontal="center"/>
    </xf>
    <xf numFmtId="0" fontId="1" fillId="0" borderId="9" xfId="0" applyFont="1" applyBorder="1"/>
    <xf numFmtId="164" fontId="1" fillId="0" borderId="9" xfId="0" applyNumberFormat="1" applyFont="1" applyBorder="1"/>
    <xf numFmtId="1" fontId="1" fillId="0" borderId="10" xfId="0" applyNumberFormat="1" applyFont="1" applyBorder="1"/>
    <xf numFmtId="1" fontId="1" fillId="0" borderId="9" xfId="0" applyNumberFormat="1" applyFont="1" applyBorder="1"/>
    <xf numFmtId="164" fontId="1" fillId="0" borderId="8" xfId="0" applyNumberFormat="1" applyFont="1" applyBorder="1"/>
    <xf numFmtId="164" fontId="1" fillId="0" borderId="11" xfId="0" applyNumberFormat="1" applyFont="1" applyBorder="1"/>
    <xf numFmtId="2" fontId="1" fillId="0" borderId="0" xfId="0" applyNumberFormat="1" applyFont="1"/>
    <xf numFmtId="164" fontId="1" fillId="5" borderId="0" xfId="0" applyNumberFormat="1" applyFont="1" applyFill="1" applyBorder="1"/>
    <xf numFmtId="164" fontId="1" fillId="5" borderId="2" xfId="0" applyNumberFormat="1" applyFont="1" applyFill="1" applyBorder="1"/>
    <xf numFmtId="164" fontId="5" fillId="0" borderId="0" xfId="0" applyNumberFormat="1" applyFont="1" applyBorder="1"/>
    <xf numFmtId="164" fontId="6" fillId="0" borderId="2" xfId="0" applyNumberFormat="1" applyFont="1" applyBorder="1"/>
    <xf numFmtId="164" fontId="6" fillId="0" borderId="0" xfId="0" applyNumberFormat="1" applyFont="1" applyBorder="1"/>
    <xf numFmtId="164" fontId="1" fillId="0" borderId="0" xfId="0" applyNumberFormat="1" applyFont="1" applyFill="1" applyBorder="1"/>
    <xf numFmtId="164" fontId="4" fillId="0" borderId="2" xfId="0" applyNumberFormat="1" applyFont="1" applyBorder="1"/>
    <xf numFmtId="164" fontId="4" fillId="0" borderId="0" xfId="0" applyNumberFormat="1" applyFont="1" applyBorder="1"/>
    <xf numFmtId="164" fontId="1" fillId="5" borderId="4" xfId="0" applyNumberFormat="1" applyFont="1" applyFill="1" applyBorder="1"/>
    <xf numFmtId="164" fontId="9" fillId="0" borderId="0" xfId="0" applyNumberFormat="1" applyFont="1" applyBorder="1"/>
    <xf numFmtId="164" fontId="9" fillId="0" borderId="2" xfId="0" applyNumberFormat="1" applyFont="1" applyBorder="1"/>
    <xf numFmtId="164" fontId="2" fillId="4" borderId="0" xfId="0" applyNumberFormat="1" applyFont="1" applyFill="1" applyAlignment="1">
      <alignment horizontal="center"/>
    </xf>
    <xf numFmtId="164" fontId="2" fillId="0" borderId="4" xfId="0" applyNumberFormat="1" applyFont="1" applyBorder="1" applyAlignment="1">
      <alignment horizontal="center"/>
    </xf>
    <xf numFmtId="164" fontId="2" fillId="0" borderId="0" xfId="0" applyNumberFormat="1" applyFont="1" applyBorder="1" applyAlignment="1">
      <alignment horizontal="center"/>
    </xf>
    <xf numFmtId="164" fontId="2" fillId="0" borderId="9" xfId="0" applyNumberFormat="1" applyFont="1" applyBorder="1" applyAlignment="1">
      <alignment horizontal="center"/>
    </xf>
    <xf numFmtId="164" fontId="2" fillId="0" borderId="12" xfId="0" applyNumberFormat="1" applyFont="1" applyBorder="1" applyAlignment="1">
      <alignment horizontal="center"/>
    </xf>
    <xf numFmtId="164" fontId="10" fillId="0" borderId="0" xfId="0" applyNumberFormat="1" applyFont="1" applyAlignment="1">
      <alignment horizontal="center"/>
    </xf>
    <xf numFmtId="164" fontId="2" fillId="0" borderId="0" xfId="0" applyNumberFormat="1" applyFont="1" applyAlignment="1">
      <alignment horizontal="center"/>
    </xf>
    <xf numFmtId="164" fontId="7" fillId="4" borderId="0" xfId="0" applyNumberFormat="1" applyFont="1" applyFill="1" applyAlignment="1">
      <alignment horizontal="center"/>
    </xf>
    <xf numFmtId="164" fontId="7" fillId="0" borderId="4" xfId="0" applyNumberFormat="1" applyFont="1" applyBorder="1" applyAlignment="1">
      <alignment horizontal="center"/>
    </xf>
    <xf numFmtId="164" fontId="7" fillId="0" borderId="0" xfId="0" applyNumberFormat="1" applyFont="1" applyBorder="1" applyAlignment="1">
      <alignment horizontal="center"/>
    </xf>
    <xf numFmtId="164" fontId="7" fillId="0" borderId="9" xfId="0" applyNumberFormat="1" applyFont="1" applyBorder="1" applyAlignment="1">
      <alignment horizontal="center"/>
    </xf>
    <xf numFmtId="164" fontId="7" fillId="0" borderId="0" xfId="0" applyNumberFormat="1" applyFont="1" applyAlignment="1">
      <alignment horizontal="center"/>
    </xf>
    <xf numFmtId="164" fontId="11" fillId="0" borderId="0" xfId="0" applyNumberFormat="1" applyFont="1" applyAlignment="1">
      <alignment horizontal="center"/>
    </xf>
    <xf numFmtId="164" fontId="1" fillId="5" borderId="7" xfId="0" applyNumberFormat="1" applyFont="1" applyFill="1" applyBorder="1"/>
    <xf numFmtId="164" fontId="12" fillId="0" borderId="0" xfId="0" quotePrefix="1" applyNumberFormat="1" applyFont="1" applyBorder="1" applyAlignment="1">
      <alignment horizontal="right"/>
    </xf>
    <xf numFmtId="164" fontId="12" fillId="0" borderId="2" xfId="0" quotePrefix="1" applyNumberFormat="1" applyFont="1" applyBorder="1" applyAlignment="1">
      <alignment horizontal="right"/>
    </xf>
    <xf numFmtId="164" fontId="12" fillId="0" borderId="0" xfId="0" applyNumberFormat="1" applyFont="1" applyBorder="1" applyAlignment="1">
      <alignment horizontal="right"/>
    </xf>
    <xf numFmtId="164" fontId="12" fillId="0" borderId="9" xfId="0" quotePrefix="1" applyNumberFormat="1" applyFont="1" applyBorder="1" applyAlignment="1">
      <alignment horizontal="right"/>
    </xf>
    <xf numFmtId="0" fontId="8" fillId="4" borderId="0" xfId="0" applyFont="1" applyFill="1" applyAlignment="1">
      <alignment horizontal="center"/>
    </xf>
    <xf numFmtId="0" fontId="14" fillId="0" borderId="0" xfId="0" applyFont="1"/>
    <xf numFmtId="0" fontId="13" fillId="0" borderId="0" xfId="0" applyFont="1"/>
    <xf numFmtId="0" fontId="1" fillId="0" borderId="13" xfId="0" applyFont="1" applyBorder="1" applyAlignment="1">
      <alignment horizontal="center"/>
    </xf>
    <xf numFmtId="0" fontId="15" fillId="0" borderId="0" xfId="0" applyFont="1"/>
    <xf numFmtId="164" fontId="1" fillId="0" borderId="8" xfId="0" applyNumberFormat="1" applyFont="1" applyFill="1" applyBorder="1"/>
    <xf numFmtId="164" fontId="4" fillId="0" borderId="7" xfId="0" applyNumberFormat="1" applyFont="1" applyBorder="1"/>
    <xf numFmtId="164" fontId="4" fillId="0" borderId="9" xfId="0" applyNumberFormat="1" applyFont="1" applyBorder="1"/>
    <xf numFmtId="164" fontId="4" fillId="0" borderId="0" xfId="0" quotePrefix="1" applyNumberFormat="1" applyFont="1" applyBorder="1" applyAlignment="1">
      <alignment horizontal="right"/>
    </xf>
    <xf numFmtId="0" fontId="16" fillId="0" borderId="0" xfId="0" applyFont="1"/>
    <xf numFmtId="0" fontId="1" fillId="6" borderId="3" xfId="0" applyFont="1" applyFill="1" applyBorder="1"/>
    <xf numFmtId="0" fontId="1" fillId="6" borderId="14" xfId="0" applyFont="1" applyFill="1" applyBorder="1"/>
    <xf numFmtId="0" fontId="1" fillId="6" borderId="2" xfId="0" applyFont="1" applyFill="1" applyBorder="1"/>
    <xf numFmtId="0" fontId="1" fillId="6" borderId="15" xfId="0" applyFont="1" applyFill="1" applyBorder="1"/>
    <xf numFmtId="0" fontId="1" fillId="6" borderId="8" xfId="0" applyFont="1" applyFill="1" applyBorder="1"/>
    <xf numFmtId="0" fontId="1" fillId="6" borderId="16" xfId="0" applyFont="1" applyFill="1" applyBorder="1"/>
    <xf numFmtId="0" fontId="1" fillId="7" borderId="14" xfId="0" applyFont="1" applyFill="1" applyBorder="1"/>
    <xf numFmtId="0" fontId="1" fillId="7" borderId="15" xfId="0" applyFont="1" applyFill="1" applyBorder="1"/>
    <xf numFmtId="0" fontId="1" fillId="7" borderId="16" xfId="0" applyFont="1" applyFill="1" applyBorder="1"/>
    <xf numFmtId="0" fontId="1" fillId="8" borderId="14" xfId="0" applyFont="1" applyFill="1" applyBorder="1"/>
    <xf numFmtId="0" fontId="1" fillId="8" borderId="15" xfId="0" applyFont="1" applyFill="1" applyBorder="1"/>
    <xf numFmtId="0" fontId="1" fillId="8" borderId="16" xfId="0" applyFont="1" applyFill="1" applyBorder="1"/>
    <xf numFmtId="0" fontId="1" fillId="9" borderId="4" xfId="0" applyFont="1" applyFill="1" applyBorder="1"/>
    <xf numFmtId="0" fontId="1" fillId="9" borderId="0" xfId="0" applyFont="1" applyFill="1" applyBorder="1"/>
    <xf numFmtId="0" fontId="1" fillId="9" borderId="9" xfId="0" applyFont="1" applyFill="1" applyBorder="1"/>
    <xf numFmtId="0" fontId="1" fillId="0" borderId="0" xfId="0" applyFont="1" applyFill="1" applyAlignment="1">
      <alignment horizontal="center"/>
    </xf>
    <xf numFmtId="0" fontId="1" fillId="5" borderId="0" xfId="0" applyFont="1" applyFill="1"/>
    <xf numFmtId="0" fontId="17" fillId="5" borderId="0" xfId="0" applyFont="1" applyFill="1"/>
    <xf numFmtId="0" fontId="18" fillId="5" borderId="0" xfId="0" applyFont="1" applyFill="1" applyAlignment="1">
      <alignment horizontal="center"/>
    </xf>
    <xf numFmtId="0" fontId="19" fillId="5" borderId="0" xfId="0" applyFont="1" applyFill="1"/>
    <xf numFmtId="0" fontId="20" fillId="5" borderId="0" xfId="0" applyFont="1" applyFill="1" applyAlignment="1">
      <alignment horizontal="center"/>
    </xf>
    <xf numFmtId="0" fontId="21" fillId="0" borderId="0" xfId="0" applyFont="1"/>
    <xf numFmtId="0" fontId="23" fillId="0" borderId="0" xfId="0" applyFont="1"/>
    <xf numFmtId="0" fontId="25" fillId="0" borderId="0" xfId="2" applyFont="1"/>
    <xf numFmtId="0" fontId="10" fillId="0" borderId="0" xfId="0" applyFont="1"/>
    <xf numFmtId="0" fontId="21" fillId="0" borderId="0" xfId="0" quotePrefix="1" applyFont="1" applyAlignment="1">
      <alignment horizontal="right"/>
    </xf>
    <xf numFmtId="0" fontId="21" fillId="0" borderId="0" xfId="0" applyFont="1" applyAlignment="1">
      <alignment horizontal="right"/>
    </xf>
    <xf numFmtId="0" fontId="21" fillId="0" borderId="0" xfId="0" applyFont="1" applyAlignment="1">
      <alignment horizontal="center"/>
    </xf>
    <xf numFmtId="0" fontId="21" fillId="0" borderId="4" xfId="0" applyFont="1" applyBorder="1" applyAlignment="1">
      <alignment horizontal="center"/>
    </xf>
    <xf numFmtId="0" fontId="21" fillId="0" borderId="0" xfId="0" applyFont="1" applyBorder="1" applyAlignment="1">
      <alignment horizontal="center"/>
    </xf>
    <xf numFmtId="0" fontId="21" fillId="0" borderId="9" xfId="0" applyFont="1" applyBorder="1" applyAlignment="1">
      <alignment horizontal="center"/>
    </xf>
    <xf numFmtId="0" fontId="21" fillId="0" borderId="14" xfId="0" applyFont="1" applyBorder="1" applyAlignment="1">
      <alignment horizontal="center"/>
    </xf>
    <xf numFmtId="0" fontId="21" fillId="0" borderId="15" xfId="0" applyFont="1" applyBorder="1" applyAlignment="1">
      <alignment horizontal="center"/>
    </xf>
    <xf numFmtId="0" fontId="21" fillId="0" borderId="16" xfId="0" applyFont="1" applyBorder="1" applyAlignment="1">
      <alignment horizontal="center"/>
    </xf>
    <xf numFmtId="0" fontId="26" fillId="0" borderId="0" xfId="0" applyFont="1"/>
    <xf numFmtId="0" fontId="22" fillId="0" borderId="0" xfId="0" applyFont="1" applyAlignment="1">
      <alignment horizontal="center" vertical="center"/>
    </xf>
    <xf numFmtId="0" fontId="27" fillId="5" borderId="0" xfId="0" applyFont="1" applyFill="1" applyAlignment="1">
      <alignment horizontal="center" vertical="center"/>
    </xf>
    <xf numFmtId="0" fontId="21" fillId="5" borderId="0" xfId="0" applyFont="1" applyFill="1"/>
    <xf numFmtId="0" fontId="28" fillId="0" borderId="0" xfId="0" applyFont="1" applyAlignment="1">
      <alignment horizontal="center" vertical="center"/>
    </xf>
    <xf numFmtId="0" fontId="29" fillId="0" borderId="0" xfId="0" applyFont="1" applyAlignment="1">
      <alignment horizontal="center" vertical="center"/>
    </xf>
    <xf numFmtId="165" fontId="1" fillId="0" borderId="0" xfId="0" applyNumberFormat="1" applyFont="1"/>
    <xf numFmtId="0" fontId="1" fillId="0" borderId="0" xfId="0" applyFont="1" applyBorder="1" applyAlignment="1">
      <alignment horizontal="center"/>
    </xf>
    <xf numFmtId="164" fontId="13" fillId="0" borderId="0" xfId="0" applyNumberFormat="1" applyFont="1" applyFill="1" applyBorder="1"/>
    <xf numFmtId="164" fontId="13" fillId="0" borderId="6" xfId="0" applyNumberFormat="1" applyFont="1" applyFill="1" applyBorder="1"/>
    <xf numFmtId="164" fontId="13" fillId="0" borderId="7" xfId="0" applyNumberFormat="1" applyFont="1" applyFill="1" applyBorder="1"/>
    <xf numFmtId="164" fontId="13" fillId="0" borderId="11" xfId="0" applyNumberFormat="1" applyFont="1" applyFill="1" applyBorder="1"/>
    <xf numFmtId="0" fontId="31" fillId="0" borderId="0" xfId="0" applyFont="1" applyAlignment="1">
      <alignment horizontal="right" vertical="top"/>
    </xf>
    <xf numFmtId="0" fontId="30" fillId="0" borderId="0" xfId="0" applyFont="1" applyAlignment="1">
      <alignment horizontal="right" vertical="top"/>
    </xf>
    <xf numFmtId="0" fontId="16" fillId="0" borderId="0" xfId="0" applyFont="1" applyAlignment="1">
      <alignment horizontal="right" vertical="top"/>
    </xf>
    <xf numFmtId="0" fontId="33" fillId="0" borderId="0" xfId="0" applyFont="1" applyAlignment="1">
      <alignment horizontal="right" vertical="top"/>
    </xf>
    <xf numFmtId="0" fontId="34" fillId="0" borderId="0" xfId="2" applyFont="1"/>
    <xf numFmtId="0" fontId="35" fillId="0" borderId="3" xfId="0" applyFont="1" applyBorder="1" applyAlignment="1">
      <alignment horizontal="center"/>
    </xf>
    <xf numFmtId="0" fontId="35" fillId="0" borderId="2" xfId="0" applyFont="1" applyBorder="1" applyAlignment="1">
      <alignment horizontal="center"/>
    </xf>
    <xf numFmtId="0" fontId="35" fillId="0" borderId="8" xfId="0" applyFont="1" applyBorder="1" applyAlignment="1">
      <alignment horizontal="center"/>
    </xf>
    <xf numFmtId="0" fontId="0" fillId="0" borderId="0" xfId="0" applyFont="1"/>
    <xf numFmtId="164" fontId="36" fillId="0" borderId="0" xfId="0" applyNumberFormat="1" applyFont="1" applyBorder="1"/>
    <xf numFmtId="164" fontId="36" fillId="0" borderId="2" xfId="0" applyNumberFormat="1" applyFont="1" applyBorder="1"/>
    <xf numFmtId="0" fontId="37" fillId="10" borderId="0" xfId="0" applyFont="1" applyFill="1" applyAlignment="1">
      <alignment horizontal="center" vertical="center"/>
    </xf>
    <xf numFmtId="164" fontId="36" fillId="0" borderId="4" xfId="0" applyNumberFormat="1" applyFont="1" applyBorder="1"/>
    <xf numFmtId="164" fontId="36" fillId="0" borderId="9" xfId="0" applyNumberFormat="1" applyFont="1" applyBorder="1"/>
    <xf numFmtId="165" fontId="1" fillId="3" borderId="18" xfId="0" applyNumberFormat="1" applyFont="1" applyFill="1" applyBorder="1"/>
    <xf numFmtId="0" fontId="1" fillId="0" borderId="19" xfId="0" applyFont="1" applyBorder="1" applyAlignment="1">
      <alignment horizontal="center"/>
    </xf>
    <xf numFmtId="0" fontId="1" fillId="0" borderId="18" xfId="0" applyFont="1" applyBorder="1"/>
    <xf numFmtId="164" fontId="2" fillId="0" borderId="18" xfId="0" applyNumberFormat="1" applyFont="1" applyBorder="1" applyAlignment="1">
      <alignment horizontal="center"/>
    </xf>
    <xf numFmtId="1" fontId="1" fillId="0" borderId="20" xfId="0" applyNumberFormat="1" applyFont="1" applyBorder="1"/>
    <xf numFmtId="1" fontId="1" fillId="0" borderId="18" xfId="0" applyNumberFormat="1" applyFont="1" applyBorder="1"/>
    <xf numFmtId="164" fontId="1" fillId="0" borderId="18" xfId="0" applyNumberFormat="1" applyFont="1" applyBorder="1"/>
    <xf numFmtId="164" fontId="1" fillId="0" borderId="19" xfId="0" applyNumberFormat="1" applyFont="1" applyBorder="1"/>
    <xf numFmtId="164" fontId="1" fillId="0" borderId="17" xfId="0" applyNumberFormat="1" applyFont="1" applyBorder="1"/>
    <xf numFmtId="0" fontId="21" fillId="0" borderId="18" xfId="0" applyFont="1" applyBorder="1"/>
    <xf numFmtId="164" fontId="7" fillId="0" borderId="18" xfId="0" applyNumberFormat="1" applyFont="1" applyBorder="1" applyAlignment="1">
      <alignment horizontal="center"/>
    </xf>
    <xf numFmtId="165" fontId="1" fillId="3" borderId="17" xfId="0" applyNumberFormat="1" applyFont="1" applyFill="1" applyBorder="1"/>
    <xf numFmtId="164" fontId="9" fillId="0" borderId="19" xfId="0" applyNumberFormat="1" applyFont="1" applyBorder="1"/>
    <xf numFmtId="164" fontId="9" fillId="0" borderId="18" xfId="0" applyNumberFormat="1" applyFont="1" applyBorder="1"/>
    <xf numFmtId="0" fontId="1" fillId="0" borderId="0" xfId="0" applyFont="1" applyAlignment="1">
      <alignment horizontal="center"/>
    </xf>
    <xf numFmtId="0" fontId="38" fillId="0" borderId="0" xfId="0" applyFont="1" applyAlignment="1">
      <alignment horizontal="center"/>
    </xf>
    <xf numFmtId="164" fontId="39" fillId="2" borderId="4" xfId="0" applyNumberFormat="1" applyFont="1" applyFill="1" applyBorder="1"/>
    <xf numFmtId="164" fontId="39" fillId="2" borderId="0" xfId="0" applyNumberFormat="1" applyFont="1" applyFill="1" applyBorder="1"/>
    <xf numFmtId="164" fontId="39" fillId="2" borderId="9" xfId="0" applyNumberFormat="1" applyFont="1" applyFill="1" applyBorder="1"/>
    <xf numFmtId="164" fontId="39" fillId="2" borderId="18" xfId="0" applyNumberFormat="1" applyFont="1" applyFill="1" applyBorder="1"/>
    <xf numFmtId="164" fontId="39" fillId="0" borderId="6" xfId="0" applyNumberFormat="1" applyFont="1" applyFill="1" applyBorder="1"/>
    <xf numFmtId="164" fontId="39" fillId="0" borderId="7" xfId="0" applyNumberFormat="1" applyFont="1" applyFill="1" applyBorder="1"/>
    <xf numFmtId="164" fontId="39" fillId="0" borderId="11" xfId="0" applyNumberFormat="1" applyFont="1" applyFill="1" applyBorder="1"/>
    <xf numFmtId="0" fontId="5" fillId="0" borderId="0" xfId="0" applyFont="1" applyFill="1"/>
    <xf numFmtId="164" fontId="39" fillId="0" borderId="0" xfId="0" applyNumberFormat="1" applyFont="1" applyFill="1" applyBorder="1"/>
    <xf numFmtId="165" fontId="1" fillId="3" borderId="7" xfId="0" applyNumberFormat="1" applyFont="1" applyFill="1" applyBorder="1"/>
    <xf numFmtId="0" fontId="1" fillId="0" borderId="0" xfId="0" applyFont="1" applyFill="1" applyBorder="1"/>
    <xf numFmtId="164" fontId="39" fillId="2" borderId="6" xfId="0" applyNumberFormat="1" applyFont="1" applyFill="1" applyBorder="1"/>
    <xf numFmtId="164" fontId="39" fillId="2" borderId="7" xfId="0" applyNumberFormat="1" applyFont="1" applyFill="1" applyBorder="1"/>
    <xf numFmtId="164" fontId="39" fillId="2" borderId="11" xfId="0" applyNumberFormat="1" applyFont="1" applyFill="1" applyBorder="1"/>
    <xf numFmtId="164" fontId="17" fillId="0" borderId="0" xfId="0" applyNumberFormat="1" applyFont="1" applyBorder="1"/>
    <xf numFmtId="0" fontId="32" fillId="0" borderId="0" xfId="0" applyFont="1" applyAlignment="1">
      <alignment horizontal="right" vertical="top"/>
    </xf>
    <xf numFmtId="0" fontId="30" fillId="0" borderId="0" xfId="0" applyFont="1" applyAlignment="1">
      <alignment horizontal="center" vertical="center"/>
    </xf>
    <xf numFmtId="0" fontId="30" fillId="0" borderId="0" xfId="0" applyFont="1" applyAlignment="1">
      <alignment horizontal="center" vertical="center" wrapText="1"/>
    </xf>
    <xf numFmtId="164" fontId="1" fillId="5" borderId="9" xfId="0" applyNumberFormat="1" applyFont="1" applyFill="1" applyBorder="1"/>
    <xf numFmtId="164" fontId="1" fillId="5" borderId="8" xfId="0" applyNumberFormat="1" applyFont="1" applyFill="1" applyBorder="1"/>
    <xf numFmtId="165" fontId="1" fillId="3" borderId="21" xfId="0" applyNumberFormat="1" applyFont="1" applyFill="1" applyBorder="1"/>
    <xf numFmtId="164" fontId="36" fillId="0" borderId="18" xfId="0" applyNumberFormat="1" applyFont="1" applyBorder="1"/>
    <xf numFmtId="164" fontId="5" fillId="0" borderId="18" xfId="0" applyNumberFormat="1" applyFont="1" applyBorder="1"/>
    <xf numFmtId="164" fontId="36" fillId="0" borderId="19" xfId="0" applyNumberFormat="1" applyFont="1" applyBorder="1"/>
    <xf numFmtId="164" fontId="1" fillId="0" borderId="7" xfId="0" applyNumberFormat="1" applyFont="1" applyFill="1" applyBorder="1"/>
    <xf numFmtId="164" fontId="1" fillId="0" borderId="4" xfId="0" applyNumberFormat="1" applyFont="1" applyFill="1" applyBorder="1"/>
    <xf numFmtId="164" fontId="40" fillId="0" borderId="0" xfId="0" applyNumberFormat="1" applyFont="1" applyBorder="1"/>
    <xf numFmtId="164" fontId="17" fillId="0" borderId="7" xfId="0" applyNumberFormat="1" applyFont="1" applyBorder="1"/>
    <xf numFmtId="164" fontId="12" fillId="0" borderId="8" xfId="0" quotePrefix="1" applyNumberFormat="1" applyFont="1" applyBorder="1" applyAlignment="1">
      <alignment horizontal="right"/>
    </xf>
    <xf numFmtId="164" fontId="36" fillId="0" borderId="2" xfId="0" applyNumberFormat="1" applyFont="1" applyBorder="1" applyAlignment="1">
      <alignment horizontal="right"/>
    </xf>
    <xf numFmtId="164" fontId="36" fillId="0" borderId="0" xfId="0" applyNumberFormat="1" applyFont="1" applyBorder="1" applyAlignment="1">
      <alignment horizontal="right"/>
    </xf>
    <xf numFmtId="164" fontId="36" fillId="0" borderId="0" xfId="0" quotePrefix="1" applyNumberFormat="1" applyFont="1" applyBorder="1" applyAlignment="1">
      <alignment horizontal="right"/>
    </xf>
    <xf numFmtId="164" fontId="36" fillId="0" borderId="2" xfId="0" quotePrefix="1" applyNumberFormat="1" applyFont="1" applyBorder="1" applyAlignment="1">
      <alignment horizontal="right"/>
    </xf>
    <xf numFmtId="0" fontId="22" fillId="0" borderId="0" xfId="0" applyFont="1"/>
    <xf numFmtId="164" fontId="1" fillId="5" borderId="18" xfId="0" applyNumberFormat="1" applyFont="1" applyFill="1" applyBorder="1"/>
    <xf numFmtId="0" fontId="21" fillId="0" borderId="0" xfId="0" applyFont="1" applyAlignment="1">
      <alignment horizontal="left" indent="1"/>
    </xf>
    <xf numFmtId="0" fontId="1" fillId="0" borderId="0" xfId="0" applyFont="1" applyAlignment="1">
      <alignment horizontal="left" vertical="top"/>
    </xf>
    <xf numFmtId="0" fontId="41" fillId="0" borderId="0" xfId="0" applyFont="1" applyAlignment="1">
      <alignment horizontal="left" vertical="top"/>
    </xf>
    <xf numFmtId="0" fontId="41" fillId="0" borderId="0" xfId="0" applyFont="1"/>
    <xf numFmtId="0" fontId="42" fillId="0" borderId="0" xfId="0" applyFont="1" applyAlignment="1">
      <alignment horizontal="right" vertical="top"/>
    </xf>
    <xf numFmtId="0" fontId="41" fillId="0" borderId="0" xfId="0" applyFont="1" applyAlignment="1">
      <alignment horizontal="left" indent="1"/>
    </xf>
    <xf numFmtId="0" fontId="43" fillId="0" borderId="0" xfId="0" applyFont="1" applyAlignment="1">
      <alignment horizontal="right" vertical="top"/>
    </xf>
    <xf numFmtId="0" fontId="21" fillId="0" borderId="0" xfId="0" applyFont="1" applyAlignment="1">
      <alignment horizontal="left" vertical="center" indent="2"/>
    </xf>
    <xf numFmtId="0" fontId="44" fillId="0" borderId="0" xfId="0" applyFont="1"/>
    <xf numFmtId="0" fontId="45" fillId="0" borderId="0" xfId="0" applyFont="1"/>
    <xf numFmtId="0" fontId="21" fillId="11" borderId="14" xfId="0" applyFont="1" applyFill="1" applyBorder="1" applyAlignment="1">
      <alignment horizontal="center"/>
    </xf>
    <xf numFmtId="0" fontId="21" fillId="11" borderId="15" xfId="0" applyFont="1" applyFill="1" applyBorder="1" applyAlignment="1">
      <alignment horizontal="center"/>
    </xf>
    <xf numFmtId="0" fontId="43" fillId="0" borderId="0" xfId="0" applyFont="1" applyAlignment="1" applyProtection="1">
      <alignment horizontal="right" vertical="top"/>
      <protection locked="0"/>
    </xf>
    <xf numFmtId="164" fontId="2" fillId="0" borderId="0" xfId="0" applyNumberFormat="1" applyFont="1"/>
    <xf numFmtId="165" fontId="2" fillId="0" borderId="0" xfId="0" applyNumberFormat="1" applyFont="1"/>
    <xf numFmtId="0" fontId="21" fillId="0" borderId="0" xfId="0" applyFont="1" applyAlignment="1">
      <alignment horizontal="left" indent="2"/>
    </xf>
    <xf numFmtId="0" fontId="1" fillId="0" borderId="23" xfId="0" applyFont="1" applyBorder="1" applyAlignment="1">
      <alignment horizontal="center"/>
    </xf>
    <xf numFmtId="0" fontId="1" fillId="0" borderId="24" xfId="0" applyFont="1" applyBorder="1"/>
    <xf numFmtId="164" fontId="7" fillId="0" borderId="24" xfId="0" applyNumberFormat="1" applyFont="1" applyBorder="1" applyAlignment="1">
      <alignment horizontal="center"/>
    </xf>
    <xf numFmtId="1" fontId="1" fillId="0" borderId="25" xfId="0" applyNumberFormat="1" applyFont="1" applyBorder="1"/>
    <xf numFmtId="1" fontId="1" fillId="0" borderId="24" xfId="0" applyNumberFormat="1" applyFont="1" applyBorder="1"/>
    <xf numFmtId="164" fontId="1" fillId="0" borderId="24" xfId="0" applyNumberFormat="1" applyFont="1" applyBorder="1"/>
    <xf numFmtId="164" fontId="39" fillId="2" borderId="24" xfId="0" applyNumberFormat="1" applyFont="1" applyFill="1" applyBorder="1"/>
    <xf numFmtId="164" fontId="1" fillId="0" borderId="23" xfId="0" applyNumberFormat="1" applyFont="1" applyBorder="1"/>
    <xf numFmtId="164" fontId="1" fillId="0" borderId="26" xfId="0" applyNumberFormat="1" applyFont="1" applyBorder="1"/>
    <xf numFmtId="0" fontId="2" fillId="12" borderId="0" xfId="0" applyFont="1" applyFill="1"/>
    <xf numFmtId="0" fontId="2" fillId="12" borderId="0" xfId="0" applyFont="1" applyFill="1" applyAlignment="1">
      <alignment horizontal="right"/>
    </xf>
    <xf numFmtId="9" fontId="45" fillId="0" borderId="0" xfId="3" applyFont="1"/>
    <xf numFmtId="9" fontId="21" fillId="0" borderId="0" xfId="3" applyFont="1"/>
    <xf numFmtId="9" fontId="1" fillId="0" borderId="0" xfId="3" applyFont="1"/>
    <xf numFmtId="164" fontId="45" fillId="0" borderId="0" xfId="0" applyNumberFormat="1" applyFont="1"/>
    <xf numFmtId="164" fontId="21" fillId="0" borderId="0" xfId="0" applyNumberFormat="1" applyFont="1"/>
    <xf numFmtId="9" fontId="2" fillId="0" borderId="0" xfId="3" applyFont="1"/>
    <xf numFmtId="0" fontId="1" fillId="0" borderId="3" xfId="0" applyFont="1" applyBorder="1"/>
    <xf numFmtId="9" fontId="1" fillId="0" borderId="6" xfId="3" applyFont="1" applyBorder="1"/>
    <xf numFmtId="0" fontId="1" fillId="0" borderId="2" xfId="0" applyFont="1" applyBorder="1"/>
    <xf numFmtId="9" fontId="1" fillId="0" borderId="7" xfId="3" applyFont="1" applyBorder="1"/>
    <xf numFmtId="0" fontId="1" fillId="0" borderId="8" xfId="0" applyFont="1" applyBorder="1"/>
    <xf numFmtId="9" fontId="1" fillId="0" borderId="11" xfId="3" applyFont="1" applyBorder="1"/>
    <xf numFmtId="164" fontId="39" fillId="0" borderId="4" xfId="0" applyNumberFormat="1" applyFont="1" applyBorder="1"/>
    <xf numFmtId="164" fontId="39" fillId="0" borderId="0" xfId="0" applyNumberFormat="1" applyFont="1" applyBorder="1"/>
    <xf numFmtId="164" fontId="39" fillId="0" borderId="9" xfId="0" applyNumberFormat="1" applyFont="1" applyBorder="1"/>
    <xf numFmtId="0" fontId="1" fillId="13" borderId="2" xfId="0" applyFont="1" applyFill="1" applyBorder="1"/>
    <xf numFmtId="0" fontId="1" fillId="13" borderId="0" xfId="0" applyFont="1" applyFill="1" applyBorder="1"/>
    <xf numFmtId="164" fontId="39" fillId="13" borderId="0" xfId="0" applyNumberFormat="1" applyFont="1" applyFill="1" applyBorder="1"/>
    <xf numFmtId="9" fontId="1" fillId="13" borderId="7" xfId="3" applyFont="1" applyFill="1" applyBorder="1"/>
    <xf numFmtId="0" fontId="1" fillId="13" borderId="3" xfId="0" applyFont="1" applyFill="1" applyBorder="1"/>
    <xf numFmtId="0" fontId="1" fillId="13" borderId="4" xfId="0" applyFont="1" applyFill="1" applyBorder="1"/>
    <xf numFmtId="164" fontId="39" fillId="13" borderId="4" xfId="0" applyNumberFormat="1" applyFont="1" applyFill="1" applyBorder="1"/>
    <xf numFmtId="9" fontId="1" fillId="13" borderId="6" xfId="3" applyFont="1" applyFill="1" applyBorder="1"/>
    <xf numFmtId="0" fontId="1" fillId="14" borderId="3" xfId="0" applyFont="1" applyFill="1" applyBorder="1"/>
    <xf numFmtId="0" fontId="1" fillId="14" borderId="4" xfId="0" applyFont="1" applyFill="1" applyBorder="1"/>
    <xf numFmtId="164" fontId="39" fillId="14" borderId="4" xfId="0" applyNumberFormat="1" applyFont="1" applyFill="1" applyBorder="1"/>
    <xf numFmtId="9" fontId="1" fillId="14" borderId="6" xfId="3" applyFont="1" applyFill="1" applyBorder="1"/>
    <xf numFmtId="0" fontId="1" fillId="14" borderId="2" xfId="0" applyFont="1" applyFill="1" applyBorder="1"/>
    <xf numFmtId="0" fontId="1" fillId="14" borderId="0" xfId="0" applyFont="1" applyFill="1" applyBorder="1"/>
    <xf numFmtId="164" fontId="39" fillId="14" borderId="0" xfId="0" applyNumberFormat="1" applyFont="1" applyFill="1" applyBorder="1"/>
    <xf numFmtId="9" fontId="1" fillId="14" borderId="7" xfId="3" applyFont="1" applyFill="1" applyBorder="1"/>
    <xf numFmtId="0" fontId="32" fillId="0" borderId="0" xfId="0" applyFont="1" applyAlignment="1">
      <alignment horizontal="right" vertical="top"/>
    </xf>
    <xf numFmtId="0" fontId="46" fillId="5" borderId="0" xfId="0" applyFont="1" applyFill="1"/>
    <xf numFmtId="0" fontId="47" fillId="5" borderId="0" xfId="0" applyFont="1" applyFill="1"/>
    <xf numFmtId="0" fontId="19" fillId="5" borderId="0" xfId="0" applyFont="1" applyFill="1" applyAlignment="1">
      <alignment horizontal="center"/>
    </xf>
    <xf numFmtId="9" fontId="1" fillId="0" borderId="0" xfId="3" applyFont="1" applyFill="1" applyBorder="1"/>
    <xf numFmtId="0" fontId="2" fillId="0" borderId="0" xfId="0" applyFont="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11" xfId="0" applyFont="1" applyBorder="1" applyAlignment="1">
      <alignment horizontal="center"/>
    </xf>
    <xf numFmtId="0" fontId="1" fillId="0" borderId="27" xfId="0" applyFont="1" applyBorder="1" applyAlignment="1">
      <alignment horizontal="center"/>
    </xf>
    <xf numFmtId="0" fontId="1" fillId="0" borderId="28" xfId="0" applyFont="1" applyBorder="1"/>
    <xf numFmtId="164" fontId="2" fillId="0" borderId="28" xfId="0" applyNumberFormat="1" applyFont="1" applyBorder="1" applyAlignment="1">
      <alignment horizontal="center"/>
    </xf>
    <xf numFmtId="1" fontId="1" fillId="0" borderId="28" xfId="0" applyNumberFormat="1" applyFont="1" applyBorder="1"/>
    <xf numFmtId="164" fontId="39" fillId="0" borderId="29" xfId="0" applyNumberFormat="1" applyFont="1" applyFill="1" applyBorder="1"/>
    <xf numFmtId="0" fontId="1" fillId="15" borderId="4" xfId="0" applyFont="1" applyFill="1" applyBorder="1"/>
    <xf numFmtId="0" fontId="1" fillId="15" borderId="0" xfId="0" applyFont="1" applyFill="1" applyBorder="1"/>
    <xf numFmtId="0" fontId="1" fillId="15" borderId="9" xfId="0" applyFont="1" applyFill="1" applyBorder="1"/>
    <xf numFmtId="0" fontId="2" fillId="4" borderId="0" xfId="0" applyFont="1" applyFill="1" applyAlignment="1"/>
    <xf numFmtId="0" fontId="1" fillId="4" borderId="0" xfId="0" applyFont="1" applyFill="1" applyAlignment="1"/>
    <xf numFmtId="165" fontId="1" fillId="0" borderId="0" xfId="0" applyNumberFormat="1" applyFont="1" applyFill="1"/>
    <xf numFmtId="0" fontId="1" fillId="0" borderId="0" xfId="0" applyFont="1" applyFill="1" applyBorder="1" applyAlignment="1">
      <alignment horizontal="center"/>
    </xf>
    <xf numFmtId="164" fontId="2" fillId="0" borderId="0" xfId="0" applyNumberFormat="1" applyFont="1" applyFill="1" applyBorder="1" applyAlignment="1">
      <alignment horizontal="center"/>
    </xf>
    <xf numFmtId="1" fontId="1" fillId="0" borderId="0" xfId="0" applyNumberFormat="1" applyFont="1" applyFill="1" applyBorder="1"/>
    <xf numFmtId="164" fontId="12" fillId="0" borderId="4" xfId="0" quotePrefix="1" applyNumberFormat="1" applyFont="1" applyBorder="1" applyAlignment="1">
      <alignment horizontal="right"/>
    </xf>
    <xf numFmtId="0" fontId="2" fillId="0" borderId="0" xfId="0" applyFont="1" applyAlignment="1">
      <alignment horizontal="center"/>
    </xf>
    <xf numFmtId="0" fontId="1" fillId="16" borderId="2" xfId="0" applyFont="1" applyFill="1" applyBorder="1" applyAlignment="1">
      <alignment horizontal="center"/>
    </xf>
    <xf numFmtId="164" fontId="39" fillId="0" borderId="17" xfId="0" applyNumberFormat="1" applyFont="1" applyFill="1" applyBorder="1"/>
    <xf numFmtId="0" fontId="1" fillId="0" borderId="30" xfId="0" applyFont="1" applyBorder="1" applyAlignment="1">
      <alignment horizontal="center"/>
    </xf>
    <xf numFmtId="0" fontId="1" fillId="0" borderId="31" xfId="0" applyFont="1" applyBorder="1"/>
    <xf numFmtId="164" fontId="7" fillId="0" borderId="31" xfId="0" applyNumberFormat="1" applyFont="1" applyBorder="1" applyAlignment="1">
      <alignment horizontal="center"/>
    </xf>
    <xf numFmtId="1" fontId="1" fillId="0" borderId="31" xfId="0" applyNumberFormat="1" applyFont="1" applyBorder="1"/>
    <xf numFmtId="164" fontId="39" fillId="0" borderId="32" xfId="0" applyNumberFormat="1" applyFont="1" applyFill="1" applyBorder="1"/>
    <xf numFmtId="0" fontId="1" fillId="15" borderId="31" xfId="0" applyFont="1" applyFill="1" applyBorder="1"/>
    <xf numFmtId="165" fontId="1" fillId="0" borderId="0" xfId="0" applyNumberFormat="1" applyFont="1" applyFill="1" applyBorder="1"/>
    <xf numFmtId="165" fontId="1" fillId="0" borderId="7" xfId="0" applyNumberFormat="1" applyFont="1" applyFill="1" applyBorder="1"/>
    <xf numFmtId="0" fontId="48" fillId="0" borderId="22" xfId="0" applyFont="1" applyBorder="1" applyAlignment="1">
      <alignment horizontal="right" vertical="top"/>
    </xf>
    <xf numFmtId="0" fontId="49" fillId="0" borderId="0" xfId="0" applyFont="1" applyAlignment="1" applyProtection="1">
      <alignment horizontal="right" vertical="top"/>
      <protection locked="0"/>
    </xf>
    <xf numFmtId="0" fontId="50" fillId="0" borderId="0" xfId="0" applyFont="1" applyAlignment="1">
      <alignment horizontal="right"/>
    </xf>
    <xf numFmtId="0" fontId="50" fillId="0" borderId="0" xfId="0" applyFont="1" applyAlignment="1">
      <alignment horizontal="left" indent="1"/>
    </xf>
    <xf numFmtId="0" fontId="52" fillId="0" borderId="0" xfId="0" applyFont="1" applyAlignment="1" applyProtection="1">
      <alignment horizontal="right" vertical="top"/>
      <protection locked="0"/>
    </xf>
    <xf numFmtId="0" fontId="53" fillId="0" borderId="0" xfId="0" applyFont="1" applyAlignment="1">
      <alignment horizontal="right" vertical="top"/>
    </xf>
    <xf numFmtId="0" fontId="0" fillId="0" borderId="0" xfId="0" applyFont="1" applyAlignment="1">
      <alignment horizontal="left" indent="1"/>
    </xf>
    <xf numFmtId="0" fontId="54" fillId="0" borderId="0" xfId="0" applyFont="1" applyAlignment="1">
      <alignment horizontal="right"/>
    </xf>
    <xf numFmtId="0" fontId="54" fillId="0" borderId="0" xfId="0" applyFont="1" applyAlignment="1">
      <alignment horizontal="left" indent="1"/>
    </xf>
    <xf numFmtId="0" fontId="45" fillId="0" borderId="0" xfId="0" applyFont="1" applyAlignment="1">
      <alignment horizontal="left" indent="1"/>
    </xf>
    <xf numFmtId="0" fontId="55" fillId="0" borderId="0" xfId="0" applyFont="1" applyAlignment="1">
      <alignment horizontal="right"/>
    </xf>
    <xf numFmtId="0" fontId="55" fillId="0" borderId="0" xfId="0" applyFont="1" applyAlignment="1">
      <alignment horizontal="left" indent="1"/>
    </xf>
    <xf numFmtId="0" fontId="45" fillId="0" borderId="0" xfId="0" applyFont="1" applyProtection="1">
      <protection locked="0"/>
    </xf>
    <xf numFmtId="0" fontId="56" fillId="0" borderId="0" xfId="0" applyFont="1"/>
    <xf numFmtId="0" fontId="15" fillId="0" borderId="0" xfId="0" applyFont="1" applyProtection="1"/>
    <xf numFmtId="0" fontId="41" fillId="0" borderId="0" xfId="0" applyFont="1" applyProtection="1"/>
    <xf numFmtId="0" fontId="49" fillId="0" borderId="0" xfId="0" applyFont="1" applyAlignment="1" applyProtection="1">
      <alignment horizontal="right" vertical="top"/>
    </xf>
    <xf numFmtId="0" fontId="42" fillId="0" borderId="0" xfId="0" applyFont="1" applyAlignment="1" applyProtection="1">
      <alignment horizontal="right" vertical="top"/>
    </xf>
    <xf numFmtId="0" fontId="43" fillId="0" borderId="0" xfId="0" applyFont="1" applyAlignment="1" applyProtection="1">
      <alignment horizontal="right" vertical="top"/>
    </xf>
    <xf numFmtId="0" fontId="17" fillId="0" borderId="0" xfId="0" applyFont="1" applyAlignment="1">
      <alignment horizontal="left" vertical="top"/>
    </xf>
    <xf numFmtId="0" fontId="17" fillId="0" borderId="0" xfId="0" applyFont="1"/>
    <xf numFmtId="0" fontId="57" fillId="0" borderId="0" xfId="0" applyFont="1" applyAlignment="1">
      <alignment horizontal="right"/>
    </xf>
    <xf numFmtId="0" fontId="57" fillId="0" borderId="0" xfId="0" applyFont="1" applyAlignment="1">
      <alignment horizontal="left" indent="1"/>
    </xf>
    <xf numFmtId="0" fontId="17" fillId="0" borderId="6" xfId="0" applyFont="1" applyBorder="1" applyAlignment="1">
      <alignment horizontal="left"/>
    </xf>
    <xf numFmtId="0" fontId="17" fillId="0" borderId="7" xfId="0" applyFont="1" applyBorder="1" applyAlignment="1">
      <alignment horizontal="left"/>
    </xf>
    <xf numFmtId="0" fontId="17" fillId="0" borderId="11" xfId="0" applyFont="1" applyBorder="1" applyAlignment="1">
      <alignment horizontal="left"/>
    </xf>
    <xf numFmtId="9" fontId="1" fillId="0" borderId="3" xfId="3" applyFont="1" applyFill="1" applyBorder="1"/>
    <xf numFmtId="9" fontId="1" fillId="0" borderId="2" xfId="3" applyFont="1" applyFill="1" applyBorder="1"/>
    <xf numFmtId="9" fontId="1" fillId="0" borderId="8" xfId="3" applyFont="1" applyFill="1" applyBorder="1"/>
    <xf numFmtId="0" fontId="22" fillId="0" borderId="33" xfId="0" applyFont="1" applyBorder="1" applyAlignment="1">
      <alignment horizontal="center"/>
    </xf>
    <xf numFmtId="0" fontId="58" fillId="0" borderId="0" xfId="0" applyFont="1" applyAlignment="1">
      <alignment horizontal="center"/>
    </xf>
    <xf numFmtId="0" fontId="2" fillId="0" borderId="0" xfId="0" applyFont="1" applyAlignment="1">
      <alignment horizontal="center"/>
    </xf>
    <xf numFmtId="0" fontId="0" fillId="0" borderId="0" xfId="0" applyFont="1" applyAlignment="1">
      <alignment horizontal="center"/>
    </xf>
    <xf numFmtId="166" fontId="1" fillId="0" borderId="4" xfId="0" applyNumberFormat="1" applyFont="1" applyBorder="1" applyAlignment="1">
      <alignment horizontal="center"/>
    </xf>
    <xf numFmtId="166" fontId="1" fillId="0" borderId="0" xfId="0" applyNumberFormat="1" applyFont="1" applyBorder="1" applyAlignment="1">
      <alignment horizontal="center"/>
    </xf>
    <xf numFmtId="166" fontId="1" fillId="0" borderId="9" xfId="0" applyNumberFormat="1" applyFont="1" applyBorder="1" applyAlignment="1">
      <alignment horizontal="center"/>
    </xf>
    <xf numFmtId="0" fontId="1" fillId="0" borderId="4" xfId="0" applyFont="1" applyBorder="1" applyAlignment="1">
      <alignment horizontal="center"/>
    </xf>
    <xf numFmtId="0" fontId="1" fillId="0" borderId="9" xfId="0" applyFont="1" applyBorder="1" applyAlignment="1">
      <alignment horizontal="center"/>
    </xf>
    <xf numFmtId="0" fontId="1" fillId="0" borderId="3" xfId="0" applyFont="1" applyBorder="1" applyAlignment="1"/>
    <xf numFmtId="0" fontId="1" fillId="0" borderId="2" xfId="0" applyFont="1" applyBorder="1" applyAlignment="1"/>
    <xf numFmtId="0" fontId="1" fillId="0" borderId="8" xfId="0" applyFont="1" applyBorder="1" applyAlignment="1"/>
    <xf numFmtId="2" fontId="1" fillId="0" borderId="0" xfId="0" applyNumberFormat="1" applyFont="1" applyFill="1"/>
    <xf numFmtId="0" fontId="1" fillId="0" borderId="2" xfId="0" applyFont="1" applyFill="1" applyBorder="1"/>
    <xf numFmtId="9" fontId="1" fillId="0" borderId="7" xfId="3" applyFont="1" applyFill="1" applyBorder="1"/>
    <xf numFmtId="0" fontId="2" fillId="0" borderId="0" xfId="0" applyFont="1" applyAlignment="1">
      <alignment horizontal="center"/>
    </xf>
    <xf numFmtId="0" fontId="15" fillId="0" borderId="0" xfId="0" applyFont="1" applyAlignment="1">
      <alignment horizontal="center"/>
    </xf>
    <xf numFmtId="1" fontId="2" fillId="0" borderId="4" xfId="0" applyNumberFormat="1" applyFont="1" applyBorder="1" applyAlignment="1">
      <alignment horizontal="center"/>
    </xf>
    <xf numFmtId="1" fontId="2" fillId="0" borderId="0" xfId="0" applyNumberFormat="1" applyFont="1" applyBorder="1" applyAlignment="1">
      <alignment horizontal="center"/>
    </xf>
    <xf numFmtId="1" fontId="2" fillId="0" borderId="9" xfId="0" applyNumberFormat="1" applyFont="1" applyBorder="1" applyAlignment="1">
      <alignment horizontal="center"/>
    </xf>
    <xf numFmtId="1" fontId="2" fillId="0" borderId="18" xfId="0" applyNumberFormat="1" applyFont="1" applyBorder="1" applyAlignment="1">
      <alignment horizontal="center"/>
    </xf>
    <xf numFmtId="1" fontId="2" fillId="0" borderId="0" xfId="0" applyNumberFormat="1" applyFont="1" applyAlignment="1">
      <alignment horizontal="center"/>
    </xf>
    <xf numFmtId="1" fontId="10" fillId="0" borderId="0" xfId="0" applyNumberFormat="1" applyFont="1" applyAlignment="1">
      <alignment horizontal="center"/>
    </xf>
    <xf numFmtId="1" fontId="7" fillId="4" borderId="0" xfId="0" applyNumberFormat="1" applyFont="1" applyFill="1" applyAlignment="1">
      <alignment horizontal="center"/>
    </xf>
    <xf numFmtId="1" fontId="7" fillId="0" borderId="4" xfId="0" applyNumberFormat="1" applyFont="1" applyBorder="1" applyAlignment="1">
      <alignment horizontal="center"/>
    </xf>
    <xf numFmtId="1" fontId="7" fillId="0" borderId="0" xfId="0" applyNumberFormat="1" applyFont="1" applyBorder="1" applyAlignment="1">
      <alignment horizontal="center"/>
    </xf>
    <xf numFmtId="1" fontId="7" fillId="0" borderId="9" xfId="0" applyNumberFormat="1" applyFont="1" applyBorder="1" applyAlignment="1">
      <alignment horizontal="center"/>
    </xf>
    <xf numFmtId="1" fontId="7" fillId="0" borderId="18" xfId="0" applyNumberFormat="1" applyFont="1" applyBorder="1" applyAlignment="1">
      <alignment horizontal="center"/>
    </xf>
    <xf numFmtId="1" fontId="7" fillId="0" borderId="0" xfId="0" applyNumberFormat="1" applyFont="1" applyAlignment="1">
      <alignment horizontal="center"/>
    </xf>
    <xf numFmtId="1" fontId="11" fillId="0" borderId="0" xfId="0" applyNumberFormat="1" applyFont="1" applyAlignment="1">
      <alignment horizontal="center"/>
    </xf>
    <xf numFmtId="1" fontId="7" fillId="0" borderId="24" xfId="0" applyNumberFormat="1" applyFont="1" applyBorder="1" applyAlignment="1">
      <alignment horizontal="center"/>
    </xf>
    <xf numFmtId="0" fontId="21" fillId="0" borderId="0" xfId="0" applyFont="1" applyAlignment="1">
      <alignment horizontal="left"/>
    </xf>
    <xf numFmtId="0" fontId="59" fillId="0" borderId="0" xfId="0" applyFont="1" applyFill="1" applyAlignment="1">
      <alignment horizontal="center" vertical="center"/>
    </xf>
    <xf numFmtId="0" fontId="2" fillId="0" borderId="0" xfId="0" applyFont="1" applyAlignment="1">
      <alignment horizontal="center"/>
    </xf>
    <xf numFmtId="1" fontId="2" fillId="4" borderId="0" xfId="0" applyNumberFormat="1" applyFont="1" applyFill="1" applyBorder="1" applyAlignment="1">
      <alignment horizontal="center"/>
    </xf>
    <xf numFmtId="1" fontId="10" fillId="0" borderId="0" xfId="0" applyNumberFormat="1" applyFont="1" applyBorder="1" applyAlignment="1">
      <alignment horizontal="center"/>
    </xf>
    <xf numFmtId="164" fontId="44" fillId="0" borderId="0" xfId="0" applyNumberFormat="1" applyFont="1" applyAlignment="1">
      <alignment horizontal="center"/>
    </xf>
    <xf numFmtId="1" fontId="44" fillId="0" borderId="0" xfId="0" applyNumberFormat="1" applyFont="1" applyAlignment="1">
      <alignment horizontal="center"/>
    </xf>
    <xf numFmtId="1" fontId="15" fillId="0" borderId="0" xfId="0" applyNumberFormat="1" applyFont="1"/>
    <xf numFmtId="0" fontId="60" fillId="0" borderId="0" xfId="0" applyFont="1"/>
    <xf numFmtId="2" fontId="15" fillId="0" borderId="0" xfId="0" applyNumberFormat="1" applyFont="1"/>
    <xf numFmtId="1" fontId="44" fillId="0" borderId="0" xfId="0" applyNumberFormat="1" applyFont="1" applyBorder="1" applyAlignment="1">
      <alignment horizontal="center"/>
    </xf>
    <xf numFmtId="0" fontId="61" fillId="0" borderId="0" xfId="0" applyFont="1"/>
    <xf numFmtId="164" fontId="62" fillId="0" borderId="0" xfId="0" applyNumberFormat="1" applyFont="1" applyAlignment="1">
      <alignment horizontal="center"/>
    </xf>
    <xf numFmtId="1" fontId="62" fillId="0" borderId="0" xfId="0" applyNumberFormat="1" applyFont="1" applyAlignment="1">
      <alignment horizontal="center"/>
    </xf>
    <xf numFmtId="165" fontId="4" fillId="0" borderId="3" xfId="0" applyNumberFormat="1" applyFont="1" applyFill="1" applyBorder="1" applyAlignment="1"/>
    <xf numFmtId="165" fontId="4" fillId="0" borderId="2" xfId="0" applyNumberFormat="1" applyFont="1" applyFill="1" applyBorder="1" applyAlignment="1"/>
    <xf numFmtId="165" fontId="4" fillId="0" borderId="8" xfId="0" applyNumberFormat="1" applyFont="1" applyFill="1" applyBorder="1" applyAlignment="1"/>
    <xf numFmtId="0" fontId="1" fillId="9" borderId="3" xfId="0" applyFont="1" applyFill="1" applyBorder="1"/>
    <xf numFmtId="0" fontId="1" fillId="9" borderId="2" xfId="0" applyFont="1" applyFill="1" applyBorder="1"/>
    <xf numFmtId="0" fontId="1" fillId="9" borderId="8" xfId="0" applyFont="1" applyFill="1" applyBorder="1"/>
    <xf numFmtId="0" fontId="8" fillId="17" borderId="3" xfId="0" applyFont="1" applyFill="1" applyBorder="1" applyAlignment="1">
      <alignment horizontal="center"/>
    </xf>
    <xf numFmtId="0" fontId="8" fillId="17" borderId="2" xfId="0" applyFont="1" applyFill="1" applyBorder="1" applyAlignment="1">
      <alignment horizontal="center"/>
    </xf>
    <xf numFmtId="0" fontId="8" fillId="17" borderId="8" xfId="0" applyFont="1" applyFill="1" applyBorder="1" applyAlignment="1">
      <alignment horizontal="center"/>
    </xf>
    <xf numFmtId="0" fontId="8" fillId="17" borderId="14" xfId="0" applyFont="1" applyFill="1" applyBorder="1" applyAlignment="1">
      <alignment horizontal="center"/>
    </xf>
    <xf numFmtId="0" fontId="8" fillId="17" borderId="15" xfId="0" applyFont="1" applyFill="1" applyBorder="1" applyAlignment="1">
      <alignment horizontal="center"/>
    </xf>
    <xf numFmtId="0" fontId="8" fillId="17" borderId="16" xfId="0" applyFont="1" applyFill="1" applyBorder="1" applyAlignment="1">
      <alignment horizontal="center"/>
    </xf>
    <xf numFmtId="0" fontId="63" fillId="0" borderId="0" xfId="0" applyFont="1" applyAlignment="1">
      <alignment horizontal="center"/>
    </xf>
    <xf numFmtId="0" fontId="64" fillId="0" borderId="0" xfId="0" applyFont="1" applyAlignment="1">
      <alignment horizontal="center"/>
    </xf>
    <xf numFmtId="0" fontId="1" fillId="4" borderId="8" xfId="0" applyFont="1" applyFill="1" applyBorder="1"/>
    <xf numFmtId="0" fontId="2" fillId="4" borderId="9" xfId="0" applyFont="1" applyFill="1" applyBorder="1" applyAlignment="1">
      <alignment horizontal="center"/>
    </xf>
    <xf numFmtId="0" fontId="2" fillId="4" borderId="9" xfId="0" applyFont="1" applyFill="1" applyBorder="1"/>
    <xf numFmtId="164" fontId="2" fillId="4" borderId="9" xfId="0" applyNumberFormat="1" applyFont="1" applyFill="1" applyBorder="1" applyAlignment="1">
      <alignment horizontal="center"/>
    </xf>
    <xf numFmtId="1" fontId="2" fillId="4" borderId="9" xfId="0" applyNumberFormat="1" applyFont="1" applyFill="1" applyBorder="1" applyAlignment="1">
      <alignment horizontal="center"/>
    </xf>
    <xf numFmtId="0" fontId="8" fillId="4" borderId="9" xfId="0" applyFont="1" applyFill="1" applyBorder="1" applyAlignment="1">
      <alignment horizontal="center"/>
    </xf>
    <xf numFmtId="0" fontId="1" fillId="4" borderId="9" xfId="0" applyFont="1" applyFill="1" applyBorder="1" applyAlignment="1">
      <alignment horizontal="center"/>
    </xf>
    <xf numFmtId="0" fontId="1" fillId="4" borderId="11" xfId="0" applyFont="1" applyFill="1" applyBorder="1" applyAlignment="1">
      <alignment horizontal="center"/>
    </xf>
    <xf numFmtId="0" fontId="0" fillId="0" borderId="0" xfId="0" applyAlignment="1">
      <alignment horizontal="center"/>
    </xf>
    <xf numFmtId="0" fontId="65" fillId="0" borderId="0" xfId="0" applyFont="1"/>
    <xf numFmtId="0" fontId="66" fillId="0" borderId="0" xfId="0" applyFont="1" applyAlignment="1">
      <alignment horizontal="center"/>
    </xf>
    <xf numFmtId="0" fontId="67" fillId="0" borderId="0" xfId="0" applyFont="1" applyAlignment="1">
      <alignment horizontal="center"/>
    </xf>
    <xf numFmtId="0" fontId="68" fillId="0" borderId="0" xfId="0" applyFont="1"/>
    <xf numFmtId="0" fontId="0" fillId="0" borderId="0" xfId="0" applyAlignment="1"/>
    <xf numFmtId="0" fontId="0" fillId="0" borderId="14" xfId="0" applyBorder="1" applyAlignment="1"/>
    <xf numFmtId="0" fontId="0" fillId="0" borderId="15" xfId="0" applyBorder="1" applyAlignment="1">
      <alignment horizontal="left" indent="2"/>
    </xf>
    <xf numFmtId="0" fontId="0" fillId="0" borderId="16" xfId="0" applyBorder="1" applyAlignment="1"/>
    <xf numFmtId="0" fontId="15" fillId="0" borderId="0" xfId="0" applyFont="1" applyAlignment="1"/>
    <xf numFmtId="0" fontId="0" fillId="5" borderId="0" xfId="0" applyFill="1"/>
    <xf numFmtId="0" fontId="69" fillId="5" borderId="0" xfId="0" applyFont="1" applyFill="1"/>
    <xf numFmtId="0" fontId="69" fillId="0" borderId="0" xfId="0" applyFont="1"/>
    <xf numFmtId="0" fontId="15" fillId="18" borderId="0" xfId="0" applyFont="1" applyFill="1" applyAlignment="1">
      <alignment horizontal="center"/>
    </xf>
    <xf numFmtId="0" fontId="15" fillId="18" borderId="0" xfId="0" applyFont="1" applyFill="1"/>
    <xf numFmtId="0" fontId="1" fillId="18" borderId="0" xfId="0" applyFont="1" applyFill="1" applyAlignment="1">
      <alignment horizontal="center"/>
    </xf>
    <xf numFmtId="0" fontId="1" fillId="18" borderId="0" xfId="0" applyFont="1" applyFill="1"/>
    <xf numFmtId="0" fontId="2" fillId="18" borderId="0" xfId="0" applyFont="1" applyFill="1"/>
    <xf numFmtId="165" fontId="1" fillId="18" borderId="0" xfId="0" applyNumberFormat="1" applyFont="1" applyFill="1"/>
    <xf numFmtId="0" fontId="17" fillId="18" borderId="0" xfId="0" applyFont="1" applyFill="1" applyAlignment="1">
      <alignment horizontal="center"/>
    </xf>
    <xf numFmtId="0" fontId="17" fillId="18" borderId="0" xfId="0" applyFont="1" applyFill="1"/>
    <xf numFmtId="0" fontId="70" fillId="18" borderId="0" xfId="0" applyFont="1" applyFill="1"/>
    <xf numFmtId="0" fontId="70" fillId="18" borderId="0" xfId="0" applyFont="1" applyFill="1" applyAlignment="1">
      <alignment horizontal="center"/>
    </xf>
    <xf numFmtId="0" fontId="71" fillId="18" borderId="0" xfId="0" applyFont="1" applyFill="1"/>
    <xf numFmtId="165" fontId="71" fillId="18" borderId="0" xfId="0" applyNumberFormat="1" applyFont="1" applyFill="1"/>
    <xf numFmtId="0" fontId="71" fillId="18" borderId="0" xfId="0" applyFont="1" applyFill="1" applyAlignment="1">
      <alignment horizontal="center"/>
    </xf>
    <xf numFmtId="165" fontId="72" fillId="18" borderId="0" xfId="0" applyNumberFormat="1" applyFont="1" applyFill="1"/>
    <xf numFmtId="165" fontId="17" fillId="18" borderId="0" xfId="0" applyNumberFormat="1" applyFont="1" applyFill="1"/>
    <xf numFmtId="0" fontId="73" fillId="5" borderId="0" xfId="0" applyFont="1" applyFill="1" applyAlignment="1">
      <alignment horizontal="left" indent="2"/>
    </xf>
    <xf numFmtId="164" fontId="39" fillId="0" borderId="4" xfId="0" applyNumberFormat="1" applyFont="1" applyFill="1" applyBorder="1"/>
    <xf numFmtId="0" fontId="1" fillId="0" borderId="0" xfId="0" applyFont="1" applyBorder="1" applyAlignment="1"/>
    <xf numFmtId="0" fontId="1" fillId="0" borderId="0" xfId="0" applyFont="1" applyBorder="1" applyAlignment="1">
      <alignment horizontal="left" indent="1"/>
    </xf>
    <xf numFmtId="1" fontId="2" fillId="0" borderId="0" xfId="0" applyNumberFormat="1" applyFont="1" applyFill="1" applyBorder="1" applyAlignment="1">
      <alignment horizontal="center"/>
    </xf>
    <xf numFmtId="164" fontId="12" fillId="0" borderId="0" xfId="0" quotePrefix="1" applyNumberFormat="1" applyFont="1" applyFill="1" applyBorder="1" applyAlignment="1">
      <alignment horizontal="right"/>
    </xf>
    <xf numFmtId="164" fontId="7" fillId="0" borderId="0" xfId="0" applyNumberFormat="1" applyFont="1" applyFill="1" applyBorder="1" applyAlignment="1">
      <alignment horizontal="center"/>
    </xf>
    <xf numFmtId="1" fontId="7" fillId="0" borderId="0" xfId="0" applyNumberFormat="1" applyFont="1" applyFill="1" applyBorder="1" applyAlignment="1">
      <alignment horizontal="center"/>
    </xf>
    <xf numFmtId="0" fontId="1" fillId="0" borderId="0" xfId="0" applyFont="1" applyFill="1" applyBorder="1" applyAlignment="1"/>
    <xf numFmtId="0" fontId="1" fillId="0" borderId="0" xfId="0" applyFont="1" applyFill="1" applyBorder="1" applyAlignment="1">
      <alignment horizontal="left" indent="1"/>
    </xf>
    <xf numFmtId="0" fontId="7" fillId="4" borderId="0" xfId="0" applyFont="1" applyFill="1" applyAlignment="1"/>
    <xf numFmtId="0" fontId="66" fillId="0" borderId="0" xfId="0" applyFont="1" applyAlignment="1">
      <alignment horizontal="center" vertical="top"/>
    </xf>
    <xf numFmtId="0" fontId="0" fillId="0" borderId="0" xfId="0" applyFont="1"/>
    <xf numFmtId="0" fontId="32" fillId="0" borderId="0" xfId="0" applyFont="1" applyAlignment="1">
      <alignment horizontal="right" vertical="top" wrapText="1"/>
    </xf>
    <xf numFmtId="0" fontId="32" fillId="0" borderId="0" xfId="0" applyFont="1" applyAlignment="1">
      <alignment horizontal="right" vertical="top"/>
    </xf>
    <xf numFmtId="0" fontId="10" fillId="0" borderId="0" xfId="0" applyFont="1" applyAlignment="1">
      <alignment horizontal="left" vertical="top"/>
    </xf>
    <xf numFmtId="0" fontId="30" fillId="3" borderId="3" xfId="0" applyFont="1" applyFill="1" applyBorder="1" applyAlignment="1">
      <alignment horizontal="center" vertical="center"/>
    </xf>
    <xf numFmtId="0" fontId="30" fillId="3" borderId="4" xfId="0" applyFont="1" applyFill="1" applyBorder="1" applyAlignment="1">
      <alignment horizontal="center" vertical="center"/>
    </xf>
    <xf numFmtId="0" fontId="30" fillId="3" borderId="6" xfId="0" applyFont="1" applyFill="1" applyBorder="1" applyAlignment="1">
      <alignment horizontal="center" vertical="center"/>
    </xf>
    <xf numFmtId="0" fontId="30" fillId="3" borderId="3" xfId="0" applyFont="1" applyFill="1" applyBorder="1" applyAlignment="1">
      <alignment horizontal="center" vertical="center" wrapText="1"/>
    </xf>
    <xf numFmtId="0" fontId="30" fillId="3" borderId="4" xfId="0" applyFont="1" applyFill="1" applyBorder="1" applyAlignment="1">
      <alignment horizontal="center" vertical="center" wrapText="1"/>
    </xf>
    <xf numFmtId="0" fontId="30" fillId="3" borderId="6" xfId="0" applyFont="1" applyFill="1" applyBorder="1" applyAlignment="1">
      <alignment horizontal="center" vertical="center" wrapText="1"/>
    </xf>
    <xf numFmtId="0" fontId="1" fillId="4" borderId="8" xfId="0" applyFont="1" applyFill="1" applyBorder="1" applyAlignment="1">
      <alignment horizontal="center"/>
    </xf>
    <xf numFmtId="0" fontId="1" fillId="4" borderId="9" xfId="0" applyFont="1" applyFill="1" applyBorder="1" applyAlignment="1">
      <alignment horizontal="center"/>
    </xf>
    <xf numFmtId="0" fontId="1" fillId="4" borderId="11" xfId="0" applyFont="1" applyFill="1" applyBorder="1" applyAlignment="1">
      <alignment horizontal="center"/>
    </xf>
    <xf numFmtId="0" fontId="2" fillId="0" borderId="9" xfId="0" applyFont="1" applyBorder="1" applyAlignment="1">
      <alignment horizontal="center"/>
    </xf>
    <xf numFmtId="0" fontId="45" fillId="0" borderId="0" xfId="0" applyFont="1" applyAlignment="1">
      <alignment horizontal="center"/>
    </xf>
    <xf numFmtId="0" fontId="2" fillId="0" borderId="0" xfId="0" applyFont="1" applyAlignment="1">
      <alignment horizontal="center"/>
    </xf>
    <xf numFmtId="9" fontId="51" fillId="0" borderId="0" xfId="3" applyFont="1" applyAlignment="1" applyProtection="1">
      <alignment horizontal="left"/>
    </xf>
    <xf numFmtId="9" fontId="51" fillId="0" borderId="0" xfId="3" applyFont="1" applyAlignment="1">
      <alignment horizontal="left"/>
    </xf>
  </cellXfs>
  <cellStyles count="4">
    <cellStyle name="Hyperlink" xfId="2" builtinId="8"/>
    <cellStyle name="Normal" xfId="0" builtinId="0"/>
    <cellStyle name="Normal 3" xfId="1"/>
    <cellStyle name="Percent" xfId="3" builtinId="5"/>
  </cellStyles>
  <dxfs count="205">
    <dxf>
      <font>
        <color rgb="FFC00000"/>
      </font>
      <fill>
        <patternFill patternType="none">
          <bgColor auto="1"/>
        </patternFill>
      </fill>
    </dxf>
    <dxf>
      <font>
        <color rgb="FFC00000"/>
      </font>
      <fill>
        <patternFill patternType="none">
          <bgColor auto="1"/>
        </patternFill>
      </fill>
    </dxf>
    <dxf>
      <fill>
        <patternFill>
          <bgColor rgb="FFE6DDBC"/>
        </patternFill>
      </fill>
    </dxf>
    <dxf>
      <fill>
        <patternFill>
          <bgColor rgb="FFD6DBE2"/>
        </patternFill>
      </fill>
    </dxf>
    <dxf>
      <fill>
        <gradientFill degree="90">
          <stop position="0">
            <color rgb="FFBD9A19"/>
          </stop>
          <stop position="1">
            <color rgb="FFECD16E"/>
          </stop>
        </gradientFill>
      </fill>
    </dxf>
    <dxf>
      <font>
        <color theme="0"/>
      </font>
      <fill>
        <patternFill>
          <bgColor theme="1"/>
        </patternFill>
      </fill>
    </dxf>
    <dxf>
      <fill>
        <gradientFill degree="90">
          <stop position="0">
            <color rgb="FFBD9A19"/>
          </stop>
          <stop position="1">
            <color rgb="FFECD16E"/>
          </stop>
        </gradientFill>
      </fill>
    </dxf>
    <dxf>
      <font>
        <color theme="0"/>
      </font>
      <fill>
        <patternFill>
          <bgColor theme="1"/>
        </patternFill>
      </fill>
    </dxf>
    <dxf>
      <fill>
        <patternFill>
          <bgColor rgb="FFE6DDBC"/>
        </patternFill>
      </fill>
    </dxf>
    <dxf>
      <fill>
        <patternFill>
          <bgColor rgb="FFD6DBE2"/>
        </patternFill>
      </fill>
    </dxf>
    <dxf>
      <fill>
        <gradientFill degree="90">
          <stop position="0">
            <color rgb="FFBD9A19"/>
          </stop>
          <stop position="1">
            <color rgb="FFECD16E"/>
          </stop>
        </gradientFill>
      </fill>
    </dxf>
    <dxf>
      <font>
        <color theme="0"/>
      </font>
      <fill>
        <patternFill>
          <bgColor theme="1"/>
        </patternFill>
      </fill>
    </dxf>
    <dxf>
      <fill>
        <patternFill>
          <bgColor rgb="FFD6DBE2"/>
        </patternFill>
      </fill>
    </dxf>
    <dxf>
      <fill>
        <patternFill>
          <bgColor rgb="FFD6DBE2"/>
        </patternFill>
      </fill>
    </dxf>
    <dxf>
      <fill>
        <gradientFill degree="90">
          <stop position="0">
            <color rgb="FFBD9A19"/>
          </stop>
          <stop position="1">
            <color rgb="FFECD16E"/>
          </stop>
        </gradientFill>
      </fill>
    </dxf>
    <dxf>
      <font>
        <color theme="0"/>
      </font>
      <fill>
        <patternFill>
          <bgColor theme="1"/>
        </patternFill>
      </fill>
    </dxf>
    <dxf>
      <fill>
        <patternFill>
          <bgColor rgb="FFD6DBE2"/>
        </patternFill>
      </fill>
    </dxf>
    <dxf>
      <fill>
        <patternFill>
          <bgColor rgb="FFD6DBE2"/>
        </patternFill>
      </fill>
    </dxf>
    <dxf>
      <fill>
        <gradientFill degree="90">
          <stop position="0">
            <color rgb="FFBD9A19"/>
          </stop>
          <stop position="1">
            <color rgb="FFECD16E"/>
          </stop>
        </gradientFill>
      </fill>
    </dxf>
    <dxf>
      <font>
        <color theme="0"/>
      </font>
      <fill>
        <patternFill>
          <bgColor theme="1"/>
        </patternFill>
      </fill>
    </dxf>
    <dxf>
      <fill>
        <patternFill>
          <bgColor rgb="FFD6DBE2"/>
        </patternFill>
      </fill>
    </dxf>
    <dxf>
      <fill>
        <patternFill>
          <bgColor rgb="FFD6DBE2"/>
        </patternFill>
      </fill>
    </dxf>
    <dxf>
      <fill>
        <gradientFill degree="90">
          <stop position="0">
            <color rgb="FFBD9A19"/>
          </stop>
          <stop position="1">
            <color rgb="FFECD16E"/>
          </stop>
        </gradientFill>
      </fill>
    </dxf>
    <dxf>
      <font>
        <color theme="0"/>
      </font>
      <fill>
        <patternFill>
          <bgColor theme="1"/>
        </patternFill>
      </fill>
    </dxf>
    <dxf>
      <fill>
        <patternFill>
          <bgColor rgb="FFD6DBE2"/>
        </patternFill>
      </fill>
    </dxf>
    <dxf>
      <fill>
        <patternFill>
          <bgColor rgb="FFD6DBE2"/>
        </patternFill>
      </fill>
    </dxf>
    <dxf>
      <fill>
        <gradientFill degree="90">
          <stop position="0">
            <color rgb="FFBD9A19"/>
          </stop>
          <stop position="1">
            <color rgb="FFECD16E"/>
          </stop>
        </gradientFill>
      </fill>
    </dxf>
    <dxf>
      <font>
        <color theme="0"/>
      </font>
      <fill>
        <patternFill>
          <bgColor theme="1"/>
        </patternFill>
      </fill>
    </dxf>
    <dxf>
      <fill>
        <patternFill>
          <bgColor rgb="FFD6DBE2"/>
        </patternFill>
      </fill>
    </dxf>
    <dxf>
      <fill>
        <patternFill>
          <bgColor rgb="FFD6DBE2"/>
        </patternFill>
      </fill>
    </dxf>
    <dxf>
      <fill>
        <gradientFill degree="90">
          <stop position="0">
            <color rgb="FFBD9A19"/>
          </stop>
          <stop position="1">
            <color rgb="FFECD16E"/>
          </stop>
        </gradientFill>
      </fill>
    </dxf>
    <dxf>
      <font>
        <color theme="0"/>
      </font>
      <fill>
        <patternFill>
          <bgColor theme="1"/>
        </patternFill>
      </fill>
    </dxf>
    <dxf>
      <fill>
        <patternFill>
          <bgColor rgb="FFD6DBE2"/>
        </patternFill>
      </fill>
    </dxf>
    <dxf>
      <fill>
        <patternFill>
          <bgColor rgb="FFD6DBE2"/>
        </patternFill>
      </fill>
    </dxf>
    <dxf>
      <fill>
        <gradientFill degree="90">
          <stop position="0">
            <color rgb="FFBD9A19"/>
          </stop>
          <stop position="1">
            <color rgb="FFECD16E"/>
          </stop>
        </gradientFill>
      </fill>
    </dxf>
    <dxf>
      <font>
        <color theme="0"/>
      </font>
      <fill>
        <patternFill>
          <bgColor theme="1"/>
        </patternFill>
      </fill>
    </dxf>
    <dxf>
      <fill>
        <patternFill>
          <bgColor rgb="FFD6DBE2"/>
        </patternFill>
      </fill>
    </dxf>
    <dxf>
      <fill>
        <patternFill>
          <bgColor rgb="FFD6DBE2"/>
        </patternFill>
      </fill>
    </dxf>
    <dxf>
      <fill>
        <gradientFill degree="90">
          <stop position="0">
            <color rgb="FFBD9A19"/>
          </stop>
          <stop position="1">
            <color rgb="FFECD16E"/>
          </stop>
        </gradientFill>
      </fill>
    </dxf>
    <dxf>
      <font>
        <color theme="0"/>
      </font>
      <fill>
        <patternFill>
          <bgColor theme="1"/>
        </patternFill>
      </fill>
    </dxf>
    <dxf>
      <fill>
        <patternFill>
          <bgColor rgb="FFD6DBE2"/>
        </patternFill>
      </fill>
    </dxf>
    <dxf>
      <fill>
        <patternFill>
          <bgColor rgb="FFD6DBE2"/>
        </patternFill>
      </fill>
    </dxf>
    <dxf>
      <fill>
        <gradientFill degree="90">
          <stop position="0">
            <color rgb="FFBD9A19"/>
          </stop>
          <stop position="1">
            <color rgb="FFECD16E"/>
          </stop>
        </gradientFill>
      </fill>
    </dxf>
    <dxf>
      <font>
        <color theme="0"/>
      </font>
      <fill>
        <patternFill>
          <bgColor theme="1"/>
        </patternFill>
      </fill>
    </dxf>
    <dxf>
      <fill>
        <patternFill>
          <bgColor rgb="FFD6DBE2"/>
        </patternFill>
      </fill>
    </dxf>
    <dxf>
      <fill>
        <patternFill>
          <bgColor rgb="FFD6DBE2"/>
        </patternFill>
      </fill>
    </dxf>
    <dxf>
      <fill>
        <patternFill>
          <bgColor rgb="FFD6DBE2"/>
        </patternFill>
      </fill>
    </dxf>
    <dxf>
      <fill>
        <patternFill>
          <bgColor rgb="FFD6DBE2"/>
        </patternFill>
      </fill>
    </dxf>
    <dxf>
      <fill>
        <patternFill>
          <bgColor rgb="FFD6DBE2"/>
        </patternFill>
      </fill>
    </dxf>
    <dxf>
      <fill>
        <patternFill>
          <bgColor rgb="FFD6DBE2"/>
        </patternFill>
      </fill>
    </dxf>
    <dxf>
      <fill>
        <patternFill>
          <bgColor rgb="FFD6DBE2"/>
        </patternFill>
      </fill>
    </dxf>
    <dxf>
      <fill>
        <gradientFill degree="90">
          <stop position="0">
            <color rgb="FFBD9A19"/>
          </stop>
          <stop position="1">
            <color rgb="FFECD16E"/>
          </stop>
        </gradientFill>
      </fill>
    </dxf>
    <dxf>
      <font>
        <color theme="0"/>
      </font>
      <fill>
        <patternFill>
          <bgColor theme="1"/>
        </patternFill>
      </fill>
    </dxf>
    <dxf>
      <fill>
        <patternFill>
          <bgColor rgb="FFE6DDBC"/>
        </patternFill>
      </fill>
    </dxf>
    <dxf>
      <fill>
        <patternFill>
          <bgColor rgb="FFD6DBE2"/>
        </patternFill>
      </fill>
    </dxf>
    <dxf>
      <fill>
        <patternFill>
          <bgColor rgb="FFD6DBE2"/>
        </patternFill>
      </fill>
    </dxf>
    <dxf>
      <fill>
        <gradientFill degree="90">
          <stop position="0">
            <color rgb="FFBD9A19"/>
          </stop>
          <stop position="1">
            <color rgb="FFECD16E"/>
          </stop>
        </gradientFill>
      </fill>
    </dxf>
    <dxf>
      <font>
        <color theme="0"/>
      </font>
      <fill>
        <patternFill>
          <bgColor theme="1"/>
        </patternFill>
      </fill>
    </dxf>
    <dxf>
      <fill>
        <gradientFill degree="90">
          <stop position="0">
            <color rgb="FFBD9A19"/>
          </stop>
          <stop position="1">
            <color rgb="FFECD16E"/>
          </stop>
        </gradientFill>
      </fill>
    </dxf>
    <dxf>
      <font>
        <color theme="0"/>
      </font>
      <fill>
        <patternFill>
          <bgColor theme="1"/>
        </patternFill>
      </fill>
    </dxf>
    <dxf>
      <fill>
        <gradientFill degree="90">
          <stop position="0">
            <color rgb="FFBD9A19"/>
          </stop>
          <stop position="1">
            <color rgb="FFECD16E"/>
          </stop>
        </gradientFill>
      </fill>
    </dxf>
    <dxf>
      <font>
        <color theme="0"/>
      </font>
      <fill>
        <patternFill>
          <bgColor theme="1"/>
        </patternFill>
      </fill>
    </dxf>
    <dxf>
      <fill>
        <gradientFill degree="90">
          <stop position="0">
            <color rgb="FFBD9A19"/>
          </stop>
          <stop position="1">
            <color rgb="FFECD16E"/>
          </stop>
        </gradientFill>
      </fill>
    </dxf>
    <dxf>
      <font>
        <color theme="0"/>
      </font>
      <fill>
        <patternFill>
          <bgColor theme="1"/>
        </patternFill>
      </fill>
    </dxf>
    <dxf>
      <fill>
        <gradientFill degree="90">
          <stop position="0">
            <color rgb="FFBD9A19"/>
          </stop>
          <stop position="1">
            <color rgb="FFECD16E"/>
          </stop>
        </gradientFill>
      </fill>
    </dxf>
    <dxf>
      <font>
        <color theme="0"/>
      </font>
      <fill>
        <patternFill>
          <bgColor theme="1"/>
        </patternFill>
      </fill>
    </dxf>
    <dxf>
      <fill>
        <gradientFill degree="90">
          <stop position="0">
            <color rgb="FFBD9A19"/>
          </stop>
          <stop position="1">
            <color rgb="FFECD16E"/>
          </stop>
        </gradientFill>
      </fill>
    </dxf>
    <dxf>
      <font>
        <color theme="0"/>
      </font>
      <fill>
        <patternFill>
          <bgColor theme="1"/>
        </patternFill>
      </fill>
    </dxf>
    <dxf>
      <fill>
        <gradientFill degree="90">
          <stop position="0">
            <color rgb="FFBD9A19"/>
          </stop>
          <stop position="1">
            <color rgb="FFECD16E"/>
          </stop>
        </gradientFill>
      </fill>
    </dxf>
    <dxf>
      <font>
        <color theme="0"/>
      </font>
      <fill>
        <patternFill>
          <bgColor theme="1"/>
        </patternFill>
      </fill>
    </dxf>
    <dxf>
      <fill>
        <gradientFill degree="90">
          <stop position="0">
            <color rgb="FFBD9A19"/>
          </stop>
          <stop position="1">
            <color rgb="FFECD16E"/>
          </stop>
        </gradientFill>
      </fill>
    </dxf>
    <dxf>
      <font>
        <color theme="0"/>
      </font>
      <fill>
        <patternFill>
          <bgColor theme="1"/>
        </patternFill>
      </fill>
    </dxf>
    <dxf>
      <fill>
        <gradientFill degree="90">
          <stop position="0">
            <color rgb="FFBD9A19"/>
          </stop>
          <stop position="1">
            <color rgb="FFECD16E"/>
          </stop>
        </gradientFill>
      </fill>
    </dxf>
    <dxf>
      <font>
        <color theme="0"/>
      </font>
      <fill>
        <patternFill>
          <bgColor theme="1"/>
        </patternFill>
      </fill>
    </dxf>
    <dxf>
      <fill>
        <gradientFill degree="90">
          <stop position="0">
            <color rgb="FFBD9A19"/>
          </stop>
          <stop position="1">
            <color rgb="FFECD16E"/>
          </stop>
        </gradientFill>
      </fill>
    </dxf>
    <dxf>
      <font>
        <color theme="0"/>
      </font>
      <fill>
        <patternFill>
          <bgColor theme="1"/>
        </patternFill>
      </fill>
    </dxf>
    <dxf>
      <fill>
        <gradientFill degree="90">
          <stop position="0">
            <color rgb="FFBD9A19"/>
          </stop>
          <stop position="1">
            <color rgb="FFECD16E"/>
          </stop>
        </gradientFill>
      </fill>
    </dxf>
    <dxf>
      <font>
        <color theme="0"/>
      </font>
      <fill>
        <patternFill>
          <bgColor theme="1"/>
        </patternFill>
      </fill>
    </dxf>
    <dxf>
      <fill>
        <gradientFill degree="90">
          <stop position="0">
            <color rgb="FFBD9A19"/>
          </stop>
          <stop position="1">
            <color rgb="FFECD16E"/>
          </stop>
        </gradientFill>
      </fill>
    </dxf>
    <dxf>
      <font>
        <color theme="0"/>
      </font>
      <fill>
        <patternFill>
          <bgColor theme="1"/>
        </patternFill>
      </fill>
    </dxf>
    <dxf>
      <fill>
        <gradientFill degree="90">
          <stop position="0">
            <color rgb="FFBD9A19"/>
          </stop>
          <stop position="1">
            <color rgb="FFECD16E"/>
          </stop>
        </gradientFill>
      </fill>
    </dxf>
    <dxf>
      <font>
        <color theme="0"/>
      </font>
      <fill>
        <patternFill>
          <bgColor theme="1"/>
        </patternFill>
      </fill>
    </dxf>
    <dxf>
      <fill>
        <gradientFill degree="90">
          <stop position="0">
            <color rgb="FFBD9A19"/>
          </stop>
          <stop position="1">
            <color rgb="FFECD16E"/>
          </stop>
        </gradientFill>
      </fill>
    </dxf>
    <dxf>
      <font>
        <color theme="0"/>
      </font>
      <fill>
        <patternFill>
          <bgColor theme="1"/>
        </patternFill>
      </fill>
    </dxf>
    <dxf>
      <fill>
        <gradientFill degree="90">
          <stop position="0">
            <color rgb="FFBD9A19"/>
          </stop>
          <stop position="1">
            <color rgb="FFECD16E"/>
          </stop>
        </gradientFill>
      </fill>
    </dxf>
    <dxf>
      <font>
        <color theme="0"/>
      </font>
      <fill>
        <patternFill>
          <bgColor theme="1"/>
        </patternFill>
      </fill>
    </dxf>
    <dxf>
      <fill>
        <gradientFill degree="90">
          <stop position="0">
            <color rgb="FFBD9A19"/>
          </stop>
          <stop position="1">
            <color rgb="FFECD16E"/>
          </stop>
        </gradientFill>
      </fill>
    </dxf>
    <dxf>
      <font>
        <color theme="0"/>
      </font>
      <fill>
        <patternFill>
          <bgColor theme="1"/>
        </patternFill>
      </fill>
    </dxf>
    <dxf>
      <fill>
        <gradientFill degree="90">
          <stop position="0">
            <color rgb="FFBD9A19"/>
          </stop>
          <stop position="1">
            <color rgb="FFECD16E"/>
          </stop>
        </gradientFill>
      </fill>
    </dxf>
    <dxf>
      <font>
        <color theme="0"/>
      </font>
      <fill>
        <patternFill>
          <bgColor theme="1"/>
        </patternFill>
      </fill>
    </dxf>
    <dxf>
      <fill>
        <patternFill>
          <bgColor rgb="FFD6DBE2"/>
        </patternFill>
      </fill>
    </dxf>
    <dxf>
      <fill>
        <gradientFill degree="90">
          <stop position="0">
            <color rgb="FFBD9A19"/>
          </stop>
          <stop position="1">
            <color rgb="FFECD16E"/>
          </stop>
        </gradientFill>
      </fill>
    </dxf>
    <dxf>
      <font>
        <color theme="0"/>
      </font>
      <fill>
        <patternFill>
          <bgColor theme="1"/>
        </patternFill>
      </fill>
    </dxf>
    <dxf>
      <fill>
        <patternFill>
          <bgColor rgb="FFD6DBE2"/>
        </patternFill>
      </fill>
    </dxf>
    <dxf>
      <fill>
        <patternFill>
          <bgColor rgb="FFD6DBE2"/>
        </patternFill>
      </fill>
    </dxf>
    <dxf>
      <fill>
        <patternFill>
          <bgColor rgb="FFD6DBE2"/>
        </patternFill>
      </fill>
    </dxf>
    <dxf>
      <fill>
        <patternFill>
          <bgColor rgb="FFD6DBE2"/>
        </patternFill>
      </fill>
    </dxf>
    <dxf>
      <fill>
        <patternFill>
          <bgColor rgb="FFD6DBE2"/>
        </patternFill>
      </fill>
    </dxf>
    <dxf>
      <fill>
        <patternFill>
          <bgColor rgb="FFD6DBE2"/>
        </patternFill>
      </fill>
    </dxf>
    <dxf>
      <fill>
        <patternFill>
          <bgColor rgb="FFD6DBE2"/>
        </patternFill>
      </fill>
    </dxf>
    <dxf>
      <fill>
        <patternFill>
          <bgColor rgb="FFD6DBE2"/>
        </patternFill>
      </fill>
    </dxf>
    <dxf>
      <fill>
        <patternFill>
          <bgColor rgb="FFD6DBE2"/>
        </patternFill>
      </fill>
    </dxf>
    <dxf>
      <fill>
        <patternFill>
          <bgColor rgb="FFD6DBE2"/>
        </patternFill>
      </fill>
    </dxf>
    <dxf>
      <fill>
        <patternFill>
          <bgColor rgb="FFD6DBE2"/>
        </patternFill>
      </fill>
    </dxf>
    <dxf>
      <fill>
        <gradientFill degree="90">
          <stop position="0">
            <color rgb="FFBD9A19"/>
          </stop>
          <stop position="1">
            <color rgb="FFECD16E"/>
          </stop>
        </gradientFill>
      </fill>
    </dxf>
    <dxf>
      <font>
        <color theme="0"/>
      </font>
      <fill>
        <patternFill>
          <bgColor theme="1"/>
        </patternFill>
      </fill>
    </dxf>
    <dxf>
      <fill>
        <gradientFill degree="90">
          <stop position="0">
            <color rgb="FFBD9A19"/>
          </stop>
          <stop position="1">
            <color rgb="FFECD16E"/>
          </stop>
        </gradientFill>
      </fill>
    </dxf>
    <dxf>
      <font>
        <color theme="0"/>
      </font>
      <fill>
        <patternFill>
          <bgColor theme="1"/>
        </patternFill>
      </fill>
    </dxf>
    <dxf>
      <fill>
        <patternFill>
          <bgColor rgb="FFD6DBE2"/>
        </patternFill>
      </fill>
    </dxf>
    <dxf>
      <fill>
        <gradientFill degree="90">
          <stop position="0">
            <color rgb="FFBD9A19"/>
          </stop>
          <stop position="1">
            <color rgb="FFECD16E"/>
          </stop>
        </gradientFill>
      </fill>
    </dxf>
    <dxf>
      <font>
        <color theme="0"/>
      </font>
      <fill>
        <patternFill>
          <bgColor theme="1"/>
        </patternFill>
      </fill>
    </dxf>
    <dxf>
      <fill>
        <gradientFill degree="90">
          <stop position="0">
            <color rgb="FFBD9A19"/>
          </stop>
          <stop position="1">
            <color rgb="FFECD16E"/>
          </stop>
        </gradientFill>
      </fill>
    </dxf>
    <dxf>
      <font>
        <color theme="0"/>
      </font>
      <fill>
        <patternFill>
          <bgColor theme="1"/>
        </patternFill>
      </fill>
    </dxf>
    <dxf>
      <fill>
        <gradientFill degree="90">
          <stop position="0">
            <color rgb="FFBD9A19"/>
          </stop>
          <stop position="1">
            <color rgb="FFECD16E"/>
          </stop>
        </gradientFill>
      </fill>
    </dxf>
    <dxf>
      <font>
        <color theme="0"/>
      </font>
      <fill>
        <patternFill>
          <bgColor theme="1"/>
        </patternFill>
      </fill>
    </dxf>
    <dxf>
      <fill>
        <gradientFill degree="90">
          <stop position="0">
            <color rgb="FFBD9A19"/>
          </stop>
          <stop position="1">
            <color rgb="FFECD16E"/>
          </stop>
        </gradientFill>
      </fill>
    </dxf>
    <dxf>
      <font>
        <color theme="0"/>
      </font>
      <fill>
        <patternFill>
          <bgColor theme="1"/>
        </patternFill>
      </fill>
    </dxf>
    <dxf>
      <fill>
        <patternFill>
          <bgColor rgb="FFD6DBE2"/>
        </patternFill>
      </fill>
    </dxf>
    <dxf>
      <font>
        <color auto="1"/>
      </font>
      <fill>
        <patternFill>
          <bgColor rgb="FFD6DBE2"/>
        </patternFill>
      </fill>
    </dxf>
    <dxf>
      <fill>
        <gradientFill degree="90">
          <stop position="0">
            <color rgb="FFBD9A19"/>
          </stop>
          <stop position="1">
            <color rgb="FFECD16E"/>
          </stop>
        </gradientFill>
      </fill>
    </dxf>
    <dxf>
      <font>
        <color theme="0"/>
      </font>
      <fill>
        <patternFill>
          <bgColor theme="1"/>
        </patternFill>
      </fill>
    </dxf>
    <dxf>
      <fill>
        <gradientFill degree="90">
          <stop position="0">
            <color rgb="FFBD9A19"/>
          </stop>
          <stop position="1">
            <color rgb="FFECD16E"/>
          </stop>
        </gradientFill>
      </fill>
    </dxf>
    <dxf>
      <font>
        <color theme="0"/>
      </font>
      <fill>
        <patternFill>
          <bgColor theme="1"/>
        </patternFill>
      </fill>
    </dxf>
    <dxf>
      <fill>
        <gradientFill degree="90">
          <stop position="0">
            <color rgb="FFBD9A19"/>
          </stop>
          <stop position="1">
            <color rgb="FFECD16E"/>
          </stop>
        </gradientFill>
      </fill>
    </dxf>
    <dxf>
      <font>
        <color theme="0"/>
      </font>
      <fill>
        <patternFill>
          <bgColor theme="1"/>
        </patternFill>
      </fill>
    </dxf>
    <dxf>
      <fill>
        <gradientFill degree="90">
          <stop position="0">
            <color rgb="FFBD9A19"/>
          </stop>
          <stop position="1">
            <color rgb="FFECD16E"/>
          </stop>
        </gradientFill>
      </fill>
    </dxf>
    <dxf>
      <font>
        <color theme="0"/>
      </font>
      <fill>
        <patternFill>
          <bgColor theme="1"/>
        </patternFill>
      </fill>
    </dxf>
    <dxf>
      <fill>
        <gradientFill degree="90">
          <stop position="0">
            <color rgb="FFBD9A19"/>
          </stop>
          <stop position="1">
            <color rgb="FFECD16E"/>
          </stop>
        </gradientFill>
      </fill>
    </dxf>
    <dxf>
      <font>
        <color theme="0"/>
      </font>
      <fill>
        <patternFill>
          <bgColor theme="1"/>
        </patternFill>
      </fill>
    </dxf>
    <dxf>
      <fill>
        <gradientFill degree="90">
          <stop position="0">
            <color rgb="FFBD9A19"/>
          </stop>
          <stop position="1">
            <color rgb="FFECD16E"/>
          </stop>
        </gradientFill>
      </fill>
    </dxf>
    <dxf>
      <font>
        <color theme="0"/>
      </font>
      <fill>
        <patternFill>
          <bgColor theme="1"/>
        </patternFill>
      </fill>
    </dxf>
    <dxf>
      <fill>
        <gradientFill degree="90">
          <stop position="0">
            <color rgb="FFBD9A19"/>
          </stop>
          <stop position="1">
            <color rgb="FFECD16E"/>
          </stop>
        </gradientFill>
      </fill>
    </dxf>
    <dxf>
      <font>
        <color theme="0"/>
      </font>
      <fill>
        <patternFill>
          <bgColor theme="1"/>
        </patternFill>
      </fill>
    </dxf>
    <dxf>
      <fill>
        <gradientFill degree="90">
          <stop position="0">
            <color rgb="FFBD9A19"/>
          </stop>
          <stop position="1">
            <color rgb="FFECD16E"/>
          </stop>
        </gradientFill>
      </fill>
    </dxf>
    <dxf>
      <font>
        <color theme="0"/>
      </font>
      <fill>
        <patternFill>
          <bgColor theme="1"/>
        </patternFill>
      </fill>
    </dxf>
    <dxf>
      <fill>
        <gradientFill degree="90">
          <stop position="0">
            <color rgb="FFBD9A19"/>
          </stop>
          <stop position="1">
            <color rgb="FFECD16E"/>
          </stop>
        </gradientFill>
      </fill>
    </dxf>
    <dxf>
      <font>
        <color theme="0"/>
      </font>
      <fill>
        <patternFill>
          <bgColor theme="1"/>
        </patternFill>
      </fill>
    </dxf>
    <dxf>
      <fill>
        <gradientFill degree="90">
          <stop position="0">
            <color rgb="FFBD9A19"/>
          </stop>
          <stop position="1">
            <color rgb="FFECD16E"/>
          </stop>
        </gradientFill>
      </fill>
    </dxf>
    <dxf>
      <font>
        <color theme="0"/>
      </font>
      <fill>
        <patternFill>
          <bgColor theme="1"/>
        </patternFill>
      </fill>
    </dxf>
    <dxf>
      <fill>
        <gradientFill degree="90">
          <stop position="0">
            <color rgb="FFBD9A19"/>
          </stop>
          <stop position="1">
            <color rgb="FFECD16E"/>
          </stop>
        </gradientFill>
      </fill>
    </dxf>
    <dxf>
      <font>
        <color theme="0"/>
      </font>
      <fill>
        <patternFill>
          <bgColor theme="1"/>
        </patternFill>
      </fill>
    </dxf>
    <dxf>
      <fill>
        <patternFill>
          <bgColor rgb="FFD6DBE2"/>
        </patternFill>
      </fill>
    </dxf>
    <dxf>
      <fill>
        <patternFill>
          <bgColor rgb="FFD6DBE2"/>
        </patternFill>
      </fill>
    </dxf>
    <dxf>
      <fill>
        <patternFill>
          <bgColor rgb="FFD6DBE2"/>
        </patternFill>
      </fill>
    </dxf>
    <dxf>
      <fill>
        <patternFill>
          <bgColor rgb="FFD6DBE2"/>
        </patternFill>
      </fill>
    </dxf>
    <dxf>
      <fill>
        <patternFill>
          <bgColor rgb="FFD6DBE2"/>
        </patternFill>
      </fill>
    </dxf>
    <dxf>
      <fill>
        <patternFill>
          <bgColor rgb="FFD6DBE2"/>
        </patternFill>
      </fill>
    </dxf>
    <dxf>
      <fill>
        <gradientFill degree="90">
          <stop position="0">
            <color rgb="FFBD9A19"/>
          </stop>
          <stop position="1">
            <color rgb="FFECD16E"/>
          </stop>
        </gradientFill>
      </fill>
    </dxf>
    <dxf>
      <font>
        <color theme="0"/>
      </font>
      <fill>
        <patternFill>
          <bgColor theme="1"/>
        </patternFill>
      </fill>
    </dxf>
    <dxf>
      <fill>
        <gradientFill degree="90">
          <stop position="0">
            <color rgb="FFBD9A19"/>
          </stop>
          <stop position="1">
            <color rgb="FFECD16E"/>
          </stop>
        </gradientFill>
      </fill>
    </dxf>
    <dxf>
      <font>
        <color theme="0"/>
      </font>
      <fill>
        <patternFill>
          <bgColor theme="1"/>
        </patternFill>
      </fill>
    </dxf>
    <dxf>
      <fill>
        <gradientFill degree="90">
          <stop position="0">
            <color rgb="FFBD9A19"/>
          </stop>
          <stop position="1">
            <color rgb="FFECD16E"/>
          </stop>
        </gradientFill>
      </fill>
    </dxf>
    <dxf>
      <font>
        <color theme="0"/>
      </font>
      <fill>
        <patternFill>
          <bgColor theme="1"/>
        </patternFill>
      </fill>
    </dxf>
    <dxf>
      <fill>
        <gradientFill degree="90">
          <stop position="0">
            <color rgb="FFBD9A19"/>
          </stop>
          <stop position="1">
            <color rgb="FFECD16E"/>
          </stop>
        </gradientFill>
      </fill>
    </dxf>
    <dxf>
      <font>
        <color theme="0"/>
      </font>
      <fill>
        <patternFill>
          <bgColor theme="1"/>
        </patternFill>
      </fill>
    </dxf>
    <dxf>
      <fill>
        <gradientFill degree="90">
          <stop position="0">
            <color rgb="FFBD9A19"/>
          </stop>
          <stop position="1">
            <color rgb="FFECD16E"/>
          </stop>
        </gradientFill>
      </fill>
    </dxf>
    <dxf>
      <font>
        <color theme="0"/>
      </font>
      <fill>
        <patternFill>
          <bgColor theme="1"/>
        </patternFill>
      </fill>
    </dxf>
    <dxf>
      <fill>
        <gradientFill degree="90">
          <stop position="0">
            <color rgb="FFBD9A19"/>
          </stop>
          <stop position="1">
            <color rgb="FFECD16E"/>
          </stop>
        </gradientFill>
      </fill>
    </dxf>
    <dxf>
      <font>
        <color theme="0"/>
      </font>
      <fill>
        <patternFill>
          <bgColor theme="1"/>
        </patternFill>
      </fill>
    </dxf>
    <dxf>
      <fill>
        <gradientFill degree="90">
          <stop position="0">
            <color rgb="FFBD9A19"/>
          </stop>
          <stop position="1">
            <color rgb="FFECD16E"/>
          </stop>
        </gradientFill>
      </fill>
    </dxf>
    <dxf>
      <font>
        <color theme="0"/>
      </font>
      <fill>
        <patternFill>
          <bgColor theme="1"/>
        </patternFill>
      </fill>
    </dxf>
    <dxf>
      <fill>
        <gradientFill degree="90">
          <stop position="0">
            <color rgb="FFBD9A19"/>
          </stop>
          <stop position="1">
            <color rgb="FFECD16E"/>
          </stop>
        </gradientFill>
      </fill>
    </dxf>
    <dxf>
      <font>
        <color theme="0"/>
      </font>
      <fill>
        <patternFill>
          <bgColor theme="1"/>
        </patternFill>
      </fill>
    </dxf>
    <dxf>
      <fill>
        <gradientFill degree="90">
          <stop position="0">
            <color rgb="FFBD9A19"/>
          </stop>
          <stop position="1">
            <color rgb="FFECD16E"/>
          </stop>
        </gradientFill>
      </fill>
    </dxf>
    <dxf>
      <font>
        <color theme="0"/>
      </font>
      <fill>
        <patternFill>
          <bgColor theme="1"/>
        </patternFill>
      </fill>
    </dxf>
    <dxf>
      <fill>
        <gradientFill degree="90">
          <stop position="0">
            <color rgb="FFBD9B18"/>
          </stop>
          <stop position="1">
            <color rgb="FFECD16E"/>
          </stop>
        </gradientFill>
      </fill>
    </dxf>
    <dxf>
      <fill>
        <patternFill>
          <bgColor rgb="FFD6DBE2"/>
        </patternFill>
      </fill>
    </dxf>
    <dxf>
      <fill>
        <gradientFill degree="90">
          <stop position="0">
            <color rgb="FFBD9A19"/>
          </stop>
          <stop position="1">
            <color rgb="FFECD16E"/>
          </stop>
        </gradientFill>
      </fill>
    </dxf>
    <dxf>
      <font>
        <color theme="0"/>
      </font>
      <fill>
        <patternFill>
          <bgColor theme="1"/>
        </patternFill>
      </fill>
    </dxf>
    <dxf>
      <fill>
        <patternFill>
          <bgColor rgb="FFD6DBE2"/>
        </patternFill>
      </fill>
    </dxf>
    <dxf>
      <fill>
        <gradientFill degree="90">
          <stop position="0">
            <color rgb="FFBD9A19"/>
          </stop>
          <stop position="1">
            <color rgb="FFECD16E"/>
          </stop>
        </gradientFill>
      </fill>
    </dxf>
    <dxf>
      <font>
        <color theme="0"/>
      </font>
      <fill>
        <patternFill>
          <bgColor theme="1"/>
        </patternFill>
      </fill>
    </dxf>
    <dxf>
      <fill>
        <gradientFill degree="90">
          <stop position="0">
            <color rgb="FFBD9A19"/>
          </stop>
          <stop position="1">
            <color rgb="FFECD16E"/>
          </stop>
        </gradientFill>
      </fill>
    </dxf>
    <dxf>
      <font>
        <color theme="0"/>
      </font>
      <fill>
        <patternFill>
          <bgColor theme="1"/>
        </patternFill>
      </fill>
    </dxf>
    <dxf>
      <fill>
        <gradientFill degree="90">
          <stop position="0">
            <color rgb="FFBD9A19"/>
          </stop>
          <stop position="1">
            <color rgb="FFECD16E"/>
          </stop>
        </gradientFill>
      </fill>
    </dxf>
    <dxf>
      <font>
        <color theme="0"/>
      </font>
      <fill>
        <patternFill>
          <bgColor theme="1"/>
        </patternFill>
      </fill>
    </dxf>
    <dxf>
      <fill>
        <patternFill>
          <bgColor rgb="FFD6DBE2"/>
        </patternFill>
      </fill>
    </dxf>
    <dxf>
      <fill>
        <gradientFill degree="90">
          <stop position="0">
            <color rgb="FFBD9A19"/>
          </stop>
          <stop position="1">
            <color rgb="FFECD16E"/>
          </stop>
        </gradientFill>
      </fill>
    </dxf>
    <dxf>
      <font>
        <color theme="0"/>
      </font>
      <fill>
        <patternFill>
          <bgColor theme="1"/>
        </patternFill>
      </fill>
    </dxf>
    <dxf>
      <fill>
        <patternFill>
          <bgColor rgb="FFD6DBE2"/>
        </patternFill>
      </fill>
    </dxf>
    <dxf>
      <fill>
        <gradientFill degree="90">
          <stop position="0">
            <color rgb="FFBD9A19"/>
          </stop>
          <stop position="1">
            <color rgb="FFECD16E"/>
          </stop>
        </gradientFill>
      </fill>
    </dxf>
    <dxf>
      <font>
        <color theme="0"/>
      </font>
      <fill>
        <patternFill>
          <bgColor theme="1"/>
        </patternFill>
      </fill>
    </dxf>
    <dxf>
      <fill>
        <patternFill>
          <bgColor rgb="FFD6DBE2"/>
        </patternFill>
      </fill>
    </dxf>
    <dxf>
      <fill>
        <gradientFill degree="90">
          <stop position="0">
            <color rgb="FFBD9A19"/>
          </stop>
          <stop position="1">
            <color rgb="FFECD16E"/>
          </stop>
        </gradientFill>
      </fill>
    </dxf>
    <dxf>
      <font>
        <color theme="0"/>
      </font>
      <fill>
        <patternFill>
          <bgColor theme="1"/>
        </patternFill>
      </fill>
    </dxf>
    <dxf>
      <fill>
        <patternFill>
          <bgColor rgb="FFD6DBE2"/>
        </patternFill>
      </fill>
    </dxf>
    <dxf>
      <fill>
        <gradientFill degree="90">
          <stop position="0">
            <color rgb="FFBD9A19"/>
          </stop>
          <stop position="1">
            <color rgb="FFECD16E"/>
          </stop>
        </gradientFill>
      </fill>
    </dxf>
    <dxf>
      <font>
        <color theme="0"/>
      </font>
      <fill>
        <patternFill>
          <bgColor theme="1"/>
        </patternFill>
      </fill>
    </dxf>
    <dxf>
      <fill>
        <gradientFill degree="90">
          <stop position="0">
            <color rgb="FFBD9A19"/>
          </stop>
          <stop position="1">
            <color rgb="FFECD16E"/>
          </stop>
        </gradientFill>
      </fill>
    </dxf>
    <dxf>
      <font>
        <color theme="0"/>
      </font>
      <fill>
        <patternFill>
          <bgColor theme="1"/>
        </patternFill>
      </fill>
    </dxf>
    <dxf>
      <fill>
        <patternFill>
          <bgColor rgb="FFD6DBE2"/>
        </patternFill>
      </fill>
    </dxf>
    <dxf>
      <fill>
        <gradientFill degree="90">
          <stop position="0">
            <color rgb="FFBD9A19"/>
          </stop>
          <stop position="1">
            <color rgb="FFECD16E"/>
          </stop>
        </gradientFill>
      </fill>
    </dxf>
    <dxf>
      <font>
        <color theme="0"/>
      </font>
      <fill>
        <patternFill>
          <bgColor theme="1"/>
        </patternFill>
      </fill>
    </dxf>
    <dxf>
      <fill>
        <patternFill>
          <bgColor rgb="FFD6DBE2"/>
        </patternFill>
      </fill>
    </dxf>
    <dxf>
      <fill>
        <gradientFill degree="90">
          <stop position="0">
            <color rgb="FFBD9A19"/>
          </stop>
          <stop position="1">
            <color rgb="FFECD16E"/>
          </stop>
        </gradientFill>
      </fill>
    </dxf>
    <dxf>
      <font>
        <color theme="0"/>
      </font>
      <fill>
        <patternFill>
          <bgColor theme="1"/>
        </patternFill>
      </fill>
    </dxf>
    <dxf>
      <fill>
        <patternFill>
          <bgColor rgb="FFD6DBE2"/>
        </patternFill>
      </fill>
    </dxf>
    <dxf>
      <fill>
        <gradientFill degree="90">
          <stop position="0">
            <color rgb="FFBD9A19"/>
          </stop>
          <stop position="1">
            <color rgb="FFECD16E"/>
          </stop>
        </gradientFill>
      </fill>
    </dxf>
    <dxf>
      <font>
        <color theme="0"/>
      </font>
      <fill>
        <patternFill>
          <bgColor theme="1"/>
        </patternFill>
      </fill>
    </dxf>
    <dxf>
      <font>
        <color auto="1"/>
      </font>
      <fill>
        <patternFill>
          <bgColor rgb="FFD6DBE2"/>
        </patternFill>
      </fill>
    </dxf>
    <dxf>
      <fill>
        <gradientFill degree="90">
          <stop position="0">
            <color rgb="FFBD9A19"/>
          </stop>
          <stop position="1">
            <color rgb="FFECD16E"/>
          </stop>
        </gradientFill>
      </fill>
    </dxf>
    <dxf>
      <font>
        <color theme="0"/>
      </font>
      <fill>
        <patternFill>
          <bgColor theme="1"/>
        </patternFill>
      </fill>
    </dxf>
    <dxf>
      <fill>
        <patternFill>
          <bgColor rgb="FFD6DBE2"/>
        </patternFill>
      </fill>
    </dxf>
    <dxf>
      <fill>
        <gradientFill degree="90">
          <stop position="0">
            <color rgb="FFBD9A19"/>
          </stop>
          <stop position="1">
            <color rgb="FFECD16E"/>
          </stop>
        </gradientFill>
      </fill>
    </dxf>
    <dxf>
      <font>
        <color theme="0"/>
      </font>
      <fill>
        <patternFill>
          <bgColor theme="1"/>
        </patternFill>
      </fill>
    </dxf>
  </dxfs>
  <tableStyles count="0" defaultTableStyle="TableStyleMedium2" defaultPivotStyle="PivotStyleLight16"/>
  <colors>
    <mruColors>
      <color rgb="FFA1D29A"/>
      <color rgb="FF7BC072"/>
      <color rgb="FF1A2D52"/>
      <color rgb="FF7093D2"/>
      <color rgb="FF005000"/>
      <color rgb="FFA64C0E"/>
      <color rgb="FFEEB500"/>
      <color rgb="FF006600"/>
      <color rgb="FF009900"/>
      <color rgb="FF79C1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Beginning Ages of Careers - Top 50 Players at Each Position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'Career Begin-End'!$C$4</c:f>
              <c:strCache>
                <c:ptCount val="1"/>
                <c:pt idx="0">
                  <c:v>1B</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'Career Begin-End'!$B$5:$B$18</c:f>
              <c:numCache>
                <c:formatCode>General</c:formatCode>
                <c:ptCount val="14"/>
                <c:pt idx="0">
                  <c:v>17</c:v>
                </c:pt>
                <c:pt idx="1">
                  <c:v>18</c:v>
                </c:pt>
                <c:pt idx="2">
                  <c:v>19</c:v>
                </c:pt>
                <c:pt idx="3">
                  <c:v>20</c:v>
                </c:pt>
                <c:pt idx="4">
                  <c:v>21</c:v>
                </c:pt>
                <c:pt idx="5">
                  <c:v>22</c:v>
                </c:pt>
                <c:pt idx="6">
                  <c:v>23</c:v>
                </c:pt>
                <c:pt idx="7">
                  <c:v>24</c:v>
                </c:pt>
                <c:pt idx="8">
                  <c:v>25</c:v>
                </c:pt>
                <c:pt idx="9">
                  <c:v>26</c:v>
                </c:pt>
                <c:pt idx="10">
                  <c:v>27</c:v>
                </c:pt>
                <c:pt idx="11">
                  <c:v>28</c:v>
                </c:pt>
                <c:pt idx="12">
                  <c:v>29</c:v>
                </c:pt>
                <c:pt idx="13">
                  <c:v>30</c:v>
                </c:pt>
              </c:numCache>
            </c:numRef>
          </c:cat>
          <c:val>
            <c:numRef>
              <c:f>'Career Begin-End'!$C$5:$C$18</c:f>
              <c:numCache>
                <c:formatCode>0%</c:formatCode>
                <c:ptCount val="14"/>
                <c:pt idx="0">
                  <c:v>0.02</c:v>
                </c:pt>
                <c:pt idx="1">
                  <c:v>0.02</c:v>
                </c:pt>
                <c:pt idx="2">
                  <c:v>0.08</c:v>
                </c:pt>
                <c:pt idx="3">
                  <c:v>0.14000000000000001</c:v>
                </c:pt>
                <c:pt idx="4">
                  <c:v>0.28000000000000003</c:v>
                </c:pt>
                <c:pt idx="5">
                  <c:v>0.22</c:v>
                </c:pt>
                <c:pt idx="6">
                  <c:v>0.12</c:v>
                </c:pt>
                <c:pt idx="7">
                  <c:v>0.08</c:v>
                </c:pt>
                <c:pt idx="8">
                  <c:v>0.02</c:v>
                </c:pt>
                <c:pt idx="9">
                  <c:v>0.02</c:v>
                </c:pt>
                <c:pt idx="10">
                  <c:v>0</c:v>
                </c:pt>
                <c:pt idx="11">
                  <c:v>0</c:v>
                </c:pt>
                <c:pt idx="12">
                  <c:v>0</c:v>
                </c:pt>
                <c:pt idx="13">
                  <c:v>0</c:v>
                </c:pt>
              </c:numCache>
            </c:numRef>
          </c:val>
          <c:smooth val="0"/>
        </c:ser>
        <c:ser>
          <c:idx val="1"/>
          <c:order val="1"/>
          <c:tx>
            <c:strRef>
              <c:f>'Career Begin-End'!$D$4</c:f>
              <c:strCache>
                <c:ptCount val="1"/>
                <c:pt idx="0">
                  <c:v>2B</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'Career Begin-End'!$B$5:$B$18</c:f>
              <c:numCache>
                <c:formatCode>General</c:formatCode>
                <c:ptCount val="14"/>
                <c:pt idx="0">
                  <c:v>17</c:v>
                </c:pt>
                <c:pt idx="1">
                  <c:v>18</c:v>
                </c:pt>
                <c:pt idx="2">
                  <c:v>19</c:v>
                </c:pt>
                <c:pt idx="3">
                  <c:v>20</c:v>
                </c:pt>
                <c:pt idx="4">
                  <c:v>21</c:v>
                </c:pt>
                <c:pt idx="5">
                  <c:v>22</c:v>
                </c:pt>
                <c:pt idx="6">
                  <c:v>23</c:v>
                </c:pt>
                <c:pt idx="7">
                  <c:v>24</c:v>
                </c:pt>
                <c:pt idx="8">
                  <c:v>25</c:v>
                </c:pt>
                <c:pt idx="9">
                  <c:v>26</c:v>
                </c:pt>
                <c:pt idx="10">
                  <c:v>27</c:v>
                </c:pt>
                <c:pt idx="11">
                  <c:v>28</c:v>
                </c:pt>
                <c:pt idx="12">
                  <c:v>29</c:v>
                </c:pt>
                <c:pt idx="13">
                  <c:v>30</c:v>
                </c:pt>
              </c:numCache>
            </c:numRef>
          </c:cat>
          <c:val>
            <c:numRef>
              <c:f>'Career Begin-End'!$D$5:$D$18</c:f>
              <c:numCache>
                <c:formatCode>0%</c:formatCode>
                <c:ptCount val="14"/>
                <c:pt idx="0">
                  <c:v>0</c:v>
                </c:pt>
                <c:pt idx="1">
                  <c:v>0</c:v>
                </c:pt>
                <c:pt idx="2">
                  <c:v>0.12</c:v>
                </c:pt>
                <c:pt idx="3">
                  <c:v>0.14000000000000001</c:v>
                </c:pt>
                <c:pt idx="4">
                  <c:v>0.18</c:v>
                </c:pt>
                <c:pt idx="5">
                  <c:v>0.16</c:v>
                </c:pt>
                <c:pt idx="6">
                  <c:v>0.12</c:v>
                </c:pt>
                <c:pt idx="7">
                  <c:v>0.18</c:v>
                </c:pt>
                <c:pt idx="8">
                  <c:v>0.06</c:v>
                </c:pt>
                <c:pt idx="9">
                  <c:v>0</c:v>
                </c:pt>
                <c:pt idx="10">
                  <c:v>0.04</c:v>
                </c:pt>
                <c:pt idx="11">
                  <c:v>0</c:v>
                </c:pt>
                <c:pt idx="12">
                  <c:v>0</c:v>
                </c:pt>
                <c:pt idx="13">
                  <c:v>0</c:v>
                </c:pt>
              </c:numCache>
            </c:numRef>
          </c:val>
          <c:smooth val="0"/>
        </c:ser>
        <c:ser>
          <c:idx val="2"/>
          <c:order val="2"/>
          <c:tx>
            <c:strRef>
              <c:f>'Career Begin-End'!$E$4</c:f>
              <c:strCache>
                <c:ptCount val="1"/>
                <c:pt idx="0">
                  <c:v>SS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'Career Begin-End'!$B$5:$B$18</c:f>
              <c:numCache>
                <c:formatCode>General</c:formatCode>
                <c:ptCount val="14"/>
                <c:pt idx="0">
                  <c:v>17</c:v>
                </c:pt>
                <c:pt idx="1">
                  <c:v>18</c:v>
                </c:pt>
                <c:pt idx="2">
                  <c:v>19</c:v>
                </c:pt>
                <c:pt idx="3">
                  <c:v>20</c:v>
                </c:pt>
                <c:pt idx="4">
                  <c:v>21</c:v>
                </c:pt>
                <c:pt idx="5">
                  <c:v>22</c:v>
                </c:pt>
                <c:pt idx="6">
                  <c:v>23</c:v>
                </c:pt>
                <c:pt idx="7">
                  <c:v>24</c:v>
                </c:pt>
                <c:pt idx="8">
                  <c:v>25</c:v>
                </c:pt>
                <c:pt idx="9">
                  <c:v>26</c:v>
                </c:pt>
                <c:pt idx="10">
                  <c:v>27</c:v>
                </c:pt>
                <c:pt idx="11">
                  <c:v>28</c:v>
                </c:pt>
                <c:pt idx="12">
                  <c:v>29</c:v>
                </c:pt>
                <c:pt idx="13">
                  <c:v>30</c:v>
                </c:pt>
              </c:numCache>
            </c:numRef>
          </c:cat>
          <c:val>
            <c:numRef>
              <c:f>'Career Begin-End'!$E$5:$E$18</c:f>
              <c:numCache>
                <c:formatCode>0%</c:formatCode>
                <c:ptCount val="14"/>
                <c:pt idx="0">
                  <c:v>0</c:v>
                </c:pt>
                <c:pt idx="1">
                  <c:v>0.06</c:v>
                </c:pt>
                <c:pt idx="2">
                  <c:v>0.12</c:v>
                </c:pt>
                <c:pt idx="3">
                  <c:v>0.2</c:v>
                </c:pt>
                <c:pt idx="4">
                  <c:v>0.2</c:v>
                </c:pt>
                <c:pt idx="5">
                  <c:v>0.18</c:v>
                </c:pt>
                <c:pt idx="6">
                  <c:v>0.12</c:v>
                </c:pt>
                <c:pt idx="7">
                  <c:v>0.06</c:v>
                </c:pt>
                <c:pt idx="8">
                  <c:v>0.04</c:v>
                </c:pt>
                <c:pt idx="9">
                  <c:v>0.02</c:v>
                </c:pt>
                <c:pt idx="10">
                  <c:v>0</c:v>
                </c:pt>
                <c:pt idx="11">
                  <c:v>0</c:v>
                </c:pt>
                <c:pt idx="12">
                  <c:v>0</c:v>
                </c:pt>
                <c:pt idx="13">
                  <c:v>0</c:v>
                </c:pt>
              </c:numCache>
            </c:numRef>
          </c:val>
          <c:smooth val="0"/>
        </c:ser>
        <c:ser>
          <c:idx val="3"/>
          <c:order val="3"/>
          <c:tx>
            <c:strRef>
              <c:f>'Career Begin-End'!$F$4</c:f>
              <c:strCache>
                <c:ptCount val="1"/>
                <c:pt idx="0">
                  <c:v>3B</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'Career Begin-End'!$B$5:$B$18</c:f>
              <c:numCache>
                <c:formatCode>General</c:formatCode>
                <c:ptCount val="14"/>
                <c:pt idx="0">
                  <c:v>17</c:v>
                </c:pt>
                <c:pt idx="1">
                  <c:v>18</c:v>
                </c:pt>
                <c:pt idx="2">
                  <c:v>19</c:v>
                </c:pt>
                <c:pt idx="3">
                  <c:v>20</c:v>
                </c:pt>
                <c:pt idx="4">
                  <c:v>21</c:v>
                </c:pt>
                <c:pt idx="5">
                  <c:v>22</c:v>
                </c:pt>
                <c:pt idx="6">
                  <c:v>23</c:v>
                </c:pt>
                <c:pt idx="7">
                  <c:v>24</c:v>
                </c:pt>
                <c:pt idx="8">
                  <c:v>25</c:v>
                </c:pt>
                <c:pt idx="9">
                  <c:v>26</c:v>
                </c:pt>
                <c:pt idx="10">
                  <c:v>27</c:v>
                </c:pt>
                <c:pt idx="11">
                  <c:v>28</c:v>
                </c:pt>
                <c:pt idx="12">
                  <c:v>29</c:v>
                </c:pt>
                <c:pt idx="13">
                  <c:v>30</c:v>
                </c:pt>
              </c:numCache>
            </c:numRef>
          </c:cat>
          <c:val>
            <c:numRef>
              <c:f>'Career Begin-End'!$F$5:$F$18</c:f>
              <c:numCache>
                <c:formatCode>0%</c:formatCode>
                <c:ptCount val="14"/>
                <c:pt idx="0">
                  <c:v>0</c:v>
                </c:pt>
                <c:pt idx="1">
                  <c:v>0.04</c:v>
                </c:pt>
                <c:pt idx="2">
                  <c:v>0.04</c:v>
                </c:pt>
                <c:pt idx="3">
                  <c:v>0.24</c:v>
                </c:pt>
                <c:pt idx="4">
                  <c:v>0.24</c:v>
                </c:pt>
                <c:pt idx="5">
                  <c:v>0.28000000000000003</c:v>
                </c:pt>
                <c:pt idx="6">
                  <c:v>0.04</c:v>
                </c:pt>
                <c:pt idx="7">
                  <c:v>0.1</c:v>
                </c:pt>
                <c:pt idx="8">
                  <c:v>0.02</c:v>
                </c:pt>
                <c:pt idx="9">
                  <c:v>0</c:v>
                </c:pt>
                <c:pt idx="10">
                  <c:v>0</c:v>
                </c:pt>
                <c:pt idx="11">
                  <c:v>0</c:v>
                </c:pt>
                <c:pt idx="12">
                  <c:v>0</c:v>
                </c:pt>
                <c:pt idx="13">
                  <c:v>0</c:v>
                </c:pt>
              </c:numCache>
            </c:numRef>
          </c:val>
          <c:smooth val="0"/>
        </c:ser>
        <c:ser>
          <c:idx val="4"/>
          <c:order val="4"/>
          <c:tx>
            <c:strRef>
              <c:f>'Career Begin-End'!$G$4</c:f>
              <c:strCache>
                <c:ptCount val="1"/>
                <c:pt idx="0">
                  <c:v>C</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'Career Begin-End'!$B$5:$B$18</c:f>
              <c:numCache>
                <c:formatCode>General</c:formatCode>
                <c:ptCount val="14"/>
                <c:pt idx="0">
                  <c:v>17</c:v>
                </c:pt>
                <c:pt idx="1">
                  <c:v>18</c:v>
                </c:pt>
                <c:pt idx="2">
                  <c:v>19</c:v>
                </c:pt>
                <c:pt idx="3">
                  <c:v>20</c:v>
                </c:pt>
                <c:pt idx="4">
                  <c:v>21</c:v>
                </c:pt>
                <c:pt idx="5">
                  <c:v>22</c:v>
                </c:pt>
                <c:pt idx="6">
                  <c:v>23</c:v>
                </c:pt>
                <c:pt idx="7">
                  <c:v>24</c:v>
                </c:pt>
                <c:pt idx="8">
                  <c:v>25</c:v>
                </c:pt>
                <c:pt idx="9">
                  <c:v>26</c:v>
                </c:pt>
                <c:pt idx="10">
                  <c:v>27</c:v>
                </c:pt>
                <c:pt idx="11">
                  <c:v>28</c:v>
                </c:pt>
                <c:pt idx="12">
                  <c:v>29</c:v>
                </c:pt>
                <c:pt idx="13">
                  <c:v>30</c:v>
                </c:pt>
              </c:numCache>
            </c:numRef>
          </c:cat>
          <c:val>
            <c:numRef>
              <c:f>'Career Begin-End'!$G$5:$G$18</c:f>
              <c:numCache>
                <c:formatCode>0%</c:formatCode>
                <c:ptCount val="14"/>
                <c:pt idx="0">
                  <c:v>0</c:v>
                </c:pt>
                <c:pt idx="1">
                  <c:v>0.04</c:v>
                </c:pt>
                <c:pt idx="2">
                  <c:v>0.12</c:v>
                </c:pt>
                <c:pt idx="3">
                  <c:v>0.06</c:v>
                </c:pt>
                <c:pt idx="4">
                  <c:v>0.24</c:v>
                </c:pt>
                <c:pt idx="5">
                  <c:v>0.16</c:v>
                </c:pt>
                <c:pt idx="6">
                  <c:v>0.22</c:v>
                </c:pt>
                <c:pt idx="7">
                  <c:v>0.1</c:v>
                </c:pt>
                <c:pt idx="8">
                  <c:v>0.02</c:v>
                </c:pt>
                <c:pt idx="9">
                  <c:v>0.02</c:v>
                </c:pt>
                <c:pt idx="10">
                  <c:v>0.02</c:v>
                </c:pt>
                <c:pt idx="11">
                  <c:v>0</c:v>
                </c:pt>
                <c:pt idx="12">
                  <c:v>0</c:v>
                </c:pt>
                <c:pt idx="13">
                  <c:v>0</c:v>
                </c:pt>
              </c:numCache>
            </c:numRef>
          </c:val>
          <c:smooth val="0"/>
        </c:ser>
        <c:ser>
          <c:idx val="5"/>
          <c:order val="5"/>
          <c:tx>
            <c:strRef>
              <c:f>'Career Begin-End'!$H$4</c:f>
              <c:strCache>
                <c:ptCount val="1"/>
                <c:pt idx="0">
                  <c:v>LF</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'Career Begin-End'!$B$5:$B$18</c:f>
              <c:numCache>
                <c:formatCode>General</c:formatCode>
                <c:ptCount val="14"/>
                <c:pt idx="0">
                  <c:v>17</c:v>
                </c:pt>
                <c:pt idx="1">
                  <c:v>18</c:v>
                </c:pt>
                <c:pt idx="2">
                  <c:v>19</c:v>
                </c:pt>
                <c:pt idx="3">
                  <c:v>20</c:v>
                </c:pt>
                <c:pt idx="4">
                  <c:v>21</c:v>
                </c:pt>
                <c:pt idx="5">
                  <c:v>22</c:v>
                </c:pt>
                <c:pt idx="6">
                  <c:v>23</c:v>
                </c:pt>
                <c:pt idx="7">
                  <c:v>24</c:v>
                </c:pt>
                <c:pt idx="8">
                  <c:v>25</c:v>
                </c:pt>
                <c:pt idx="9">
                  <c:v>26</c:v>
                </c:pt>
                <c:pt idx="10">
                  <c:v>27</c:v>
                </c:pt>
                <c:pt idx="11">
                  <c:v>28</c:v>
                </c:pt>
                <c:pt idx="12">
                  <c:v>29</c:v>
                </c:pt>
                <c:pt idx="13">
                  <c:v>30</c:v>
                </c:pt>
              </c:numCache>
            </c:numRef>
          </c:cat>
          <c:val>
            <c:numRef>
              <c:f>'Career Begin-End'!$H$5:$H$18</c:f>
              <c:numCache>
                <c:formatCode>0%</c:formatCode>
                <c:ptCount val="14"/>
                <c:pt idx="0">
                  <c:v>0</c:v>
                </c:pt>
                <c:pt idx="1">
                  <c:v>0.02</c:v>
                </c:pt>
                <c:pt idx="2">
                  <c:v>0.08</c:v>
                </c:pt>
                <c:pt idx="3">
                  <c:v>0.18</c:v>
                </c:pt>
                <c:pt idx="4">
                  <c:v>0.28000000000000003</c:v>
                </c:pt>
                <c:pt idx="5">
                  <c:v>0.22</c:v>
                </c:pt>
                <c:pt idx="6">
                  <c:v>0.12</c:v>
                </c:pt>
                <c:pt idx="7">
                  <c:v>0.04</c:v>
                </c:pt>
                <c:pt idx="8">
                  <c:v>0.02</c:v>
                </c:pt>
                <c:pt idx="9">
                  <c:v>0.02</c:v>
                </c:pt>
                <c:pt idx="10">
                  <c:v>0.02</c:v>
                </c:pt>
                <c:pt idx="11">
                  <c:v>0</c:v>
                </c:pt>
                <c:pt idx="12">
                  <c:v>0</c:v>
                </c:pt>
                <c:pt idx="13">
                  <c:v>0</c:v>
                </c:pt>
              </c:numCache>
            </c:numRef>
          </c:val>
          <c:smooth val="0"/>
        </c:ser>
        <c:ser>
          <c:idx val="6"/>
          <c:order val="6"/>
          <c:tx>
            <c:strRef>
              <c:f>'Career Begin-End'!$I$4</c:f>
              <c:strCache>
                <c:ptCount val="1"/>
                <c:pt idx="0">
                  <c:v>CF</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f>'Career Begin-End'!$B$5:$B$18</c:f>
              <c:numCache>
                <c:formatCode>General</c:formatCode>
                <c:ptCount val="14"/>
                <c:pt idx="0">
                  <c:v>17</c:v>
                </c:pt>
                <c:pt idx="1">
                  <c:v>18</c:v>
                </c:pt>
                <c:pt idx="2">
                  <c:v>19</c:v>
                </c:pt>
                <c:pt idx="3">
                  <c:v>20</c:v>
                </c:pt>
                <c:pt idx="4">
                  <c:v>21</c:v>
                </c:pt>
                <c:pt idx="5">
                  <c:v>22</c:v>
                </c:pt>
                <c:pt idx="6">
                  <c:v>23</c:v>
                </c:pt>
                <c:pt idx="7">
                  <c:v>24</c:v>
                </c:pt>
                <c:pt idx="8">
                  <c:v>25</c:v>
                </c:pt>
                <c:pt idx="9">
                  <c:v>26</c:v>
                </c:pt>
                <c:pt idx="10">
                  <c:v>27</c:v>
                </c:pt>
                <c:pt idx="11">
                  <c:v>28</c:v>
                </c:pt>
                <c:pt idx="12">
                  <c:v>29</c:v>
                </c:pt>
                <c:pt idx="13">
                  <c:v>30</c:v>
                </c:pt>
              </c:numCache>
            </c:numRef>
          </c:cat>
          <c:val>
            <c:numRef>
              <c:f>'Career Begin-End'!$I$5:$I$18</c:f>
              <c:numCache>
                <c:formatCode>0%</c:formatCode>
                <c:ptCount val="14"/>
                <c:pt idx="0">
                  <c:v>0</c:v>
                </c:pt>
                <c:pt idx="1">
                  <c:v>0.04</c:v>
                </c:pt>
                <c:pt idx="2">
                  <c:v>0.14000000000000001</c:v>
                </c:pt>
                <c:pt idx="3">
                  <c:v>0.18</c:v>
                </c:pt>
                <c:pt idx="4">
                  <c:v>0.18</c:v>
                </c:pt>
                <c:pt idx="5">
                  <c:v>0.2</c:v>
                </c:pt>
                <c:pt idx="6">
                  <c:v>0.12</c:v>
                </c:pt>
                <c:pt idx="7">
                  <c:v>0.1</c:v>
                </c:pt>
                <c:pt idx="8">
                  <c:v>0.02</c:v>
                </c:pt>
                <c:pt idx="9">
                  <c:v>0</c:v>
                </c:pt>
                <c:pt idx="10">
                  <c:v>0.02</c:v>
                </c:pt>
                <c:pt idx="11">
                  <c:v>0</c:v>
                </c:pt>
                <c:pt idx="12">
                  <c:v>0</c:v>
                </c:pt>
                <c:pt idx="13">
                  <c:v>0</c:v>
                </c:pt>
              </c:numCache>
            </c:numRef>
          </c:val>
          <c:smooth val="0"/>
        </c:ser>
        <c:ser>
          <c:idx val="7"/>
          <c:order val="7"/>
          <c:tx>
            <c:strRef>
              <c:f>'Career Begin-End'!$J$4</c:f>
              <c:strCache>
                <c:ptCount val="1"/>
                <c:pt idx="0">
                  <c:v>RF</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'Career Begin-End'!$B$5:$B$18</c:f>
              <c:numCache>
                <c:formatCode>General</c:formatCode>
                <c:ptCount val="14"/>
                <c:pt idx="0">
                  <c:v>17</c:v>
                </c:pt>
                <c:pt idx="1">
                  <c:v>18</c:v>
                </c:pt>
                <c:pt idx="2">
                  <c:v>19</c:v>
                </c:pt>
                <c:pt idx="3">
                  <c:v>20</c:v>
                </c:pt>
                <c:pt idx="4">
                  <c:v>21</c:v>
                </c:pt>
                <c:pt idx="5">
                  <c:v>22</c:v>
                </c:pt>
                <c:pt idx="6">
                  <c:v>23</c:v>
                </c:pt>
                <c:pt idx="7">
                  <c:v>24</c:v>
                </c:pt>
                <c:pt idx="8">
                  <c:v>25</c:v>
                </c:pt>
                <c:pt idx="9">
                  <c:v>26</c:v>
                </c:pt>
                <c:pt idx="10">
                  <c:v>27</c:v>
                </c:pt>
                <c:pt idx="11">
                  <c:v>28</c:v>
                </c:pt>
                <c:pt idx="12">
                  <c:v>29</c:v>
                </c:pt>
                <c:pt idx="13">
                  <c:v>30</c:v>
                </c:pt>
              </c:numCache>
            </c:numRef>
          </c:cat>
          <c:val>
            <c:numRef>
              <c:f>'Career Begin-End'!$J$5:$J$18</c:f>
              <c:numCache>
                <c:formatCode>0%</c:formatCode>
                <c:ptCount val="14"/>
                <c:pt idx="0">
                  <c:v>0.02</c:v>
                </c:pt>
                <c:pt idx="1">
                  <c:v>0.02</c:v>
                </c:pt>
                <c:pt idx="2">
                  <c:v>0.14000000000000001</c:v>
                </c:pt>
                <c:pt idx="3">
                  <c:v>0.14000000000000001</c:v>
                </c:pt>
                <c:pt idx="4">
                  <c:v>0.14000000000000001</c:v>
                </c:pt>
                <c:pt idx="5">
                  <c:v>0.24</c:v>
                </c:pt>
                <c:pt idx="6">
                  <c:v>0.22</c:v>
                </c:pt>
                <c:pt idx="7">
                  <c:v>0.06</c:v>
                </c:pt>
                <c:pt idx="8">
                  <c:v>0.02</c:v>
                </c:pt>
                <c:pt idx="9">
                  <c:v>0</c:v>
                </c:pt>
                <c:pt idx="10">
                  <c:v>0</c:v>
                </c:pt>
                <c:pt idx="11">
                  <c:v>0</c:v>
                </c:pt>
                <c:pt idx="12">
                  <c:v>0</c:v>
                </c:pt>
                <c:pt idx="13">
                  <c:v>0</c:v>
                </c:pt>
              </c:numCache>
            </c:numRef>
          </c:val>
          <c:smooth val="0"/>
        </c:ser>
        <c:ser>
          <c:idx val="8"/>
          <c:order val="8"/>
          <c:tx>
            <c:strRef>
              <c:f>'Career Begin-End'!$K$4</c:f>
              <c:strCache>
                <c:ptCount val="1"/>
                <c:pt idx="0">
                  <c:v>SP</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numRef>
              <c:f>'Career Begin-End'!$B$5:$B$18</c:f>
              <c:numCache>
                <c:formatCode>General</c:formatCode>
                <c:ptCount val="14"/>
                <c:pt idx="0">
                  <c:v>17</c:v>
                </c:pt>
                <c:pt idx="1">
                  <c:v>18</c:v>
                </c:pt>
                <c:pt idx="2">
                  <c:v>19</c:v>
                </c:pt>
                <c:pt idx="3">
                  <c:v>20</c:v>
                </c:pt>
                <c:pt idx="4">
                  <c:v>21</c:v>
                </c:pt>
                <c:pt idx="5">
                  <c:v>22</c:v>
                </c:pt>
                <c:pt idx="6">
                  <c:v>23</c:v>
                </c:pt>
                <c:pt idx="7">
                  <c:v>24</c:v>
                </c:pt>
                <c:pt idx="8">
                  <c:v>25</c:v>
                </c:pt>
                <c:pt idx="9">
                  <c:v>26</c:v>
                </c:pt>
                <c:pt idx="10">
                  <c:v>27</c:v>
                </c:pt>
                <c:pt idx="11">
                  <c:v>28</c:v>
                </c:pt>
                <c:pt idx="12">
                  <c:v>29</c:v>
                </c:pt>
                <c:pt idx="13">
                  <c:v>30</c:v>
                </c:pt>
              </c:numCache>
            </c:numRef>
          </c:cat>
          <c:val>
            <c:numRef>
              <c:f>'Career Begin-End'!$K$5:$K$18</c:f>
              <c:numCache>
                <c:formatCode>0%</c:formatCode>
                <c:ptCount val="14"/>
                <c:pt idx="0">
                  <c:v>6.6666666666666662E-3</c:v>
                </c:pt>
                <c:pt idx="1">
                  <c:v>4.6666666666666669E-2</c:v>
                </c:pt>
                <c:pt idx="2">
                  <c:v>0.12666666666666665</c:v>
                </c:pt>
                <c:pt idx="3">
                  <c:v>0.13333333333333333</c:v>
                </c:pt>
                <c:pt idx="4">
                  <c:v>0.16666666666666669</c:v>
                </c:pt>
                <c:pt idx="5">
                  <c:v>0.17333333333333331</c:v>
                </c:pt>
                <c:pt idx="6">
                  <c:v>0.16666666666666669</c:v>
                </c:pt>
                <c:pt idx="7">
                  <c:v>0.1</c:v>
                </c:pt>
                <c:pt idx="8">
                  <c:v>0.06</c:v>
                </c:pt>
                <c:pt idx="9">
                  <c:v>6.6666666666666662E-3</c:v>
                </c:pt>
                <c:pt idx="10">
                  <c:v>0</c:v>
                </c:pt>
                <c:pt idx="11">
                  <c:v>1.3333333333333332E-2</c:v>
                </c:pt>
                <c:pt idx="12">
                  <c:v>0</c:v>
                </c:pt>
                <c:pt idx="13">
                  <c:v>0</c:v>
                </c:pt>
              </c:numCache>
            </c:numRef>
          </c:val>
          <c:smooth val="0"/>
        </c:ser>
        <c:ser>
          <c:idx val="9"/>
          <c:order val="9"/>
          <c:tx>
            <c:strRef>
              <c:f>'Career Begin-End'!$L$4</c:f>
              <c:strCache>
                <c:ptCount val="1"/>
                <c:pt idx="0">
                  <c:v>RP</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numRef>
              <c:f>'Career Begin-End'!$B$5:$B$18</c:f>
              <c:numCache>
                <c:formatCode>General</c:formatCode>
                <c:ptCount val="14"/>
                <c:pt idx="0">
                  <c:v>17</c:v>
                </c:pt>
                <c:pt idx="1">
                  <c:v>18</c:v>
                </c:pt>
                <c:pt idx="2">
                  <c:v>19</c:v>
                </c:pt>
                <c:pt idx="3">
                  <c:v>20</c:v>
                </c:pt>
                <c:pt idx="4">
                  <c:v>21</c:v>
                </c:pt>
                <c:pt idx="5">
                  <c:v>22</c:v>
                </c:pt>
                <c:pt idx="6">
                  <c:v>23</c:v>
                </c:pt>
                <c:pt idx="7">
                  <c:v>24</c:v>
                </c:pt>
                <c:pt idx="8">
                  <c:v>25</c:v>
                </c:pt>
                <c:pt idx="9">
                  <c:v>26</c:v>
                </c:pt>
                <c:pt idx="10">
                  <c:v>27</c:v>
                </c:pt>
                <c:pt idx="11">
                  <c:v>28</c:v>
                </c:pt>
                <c:pt idx="12">
                  <c:v>29</c:v>
                </c:pt>
                <c:pt idx="13">
                  <c:v>30</c:v>
                </c:pt>
              </c:numCache>
            </c:numRef>
          </c:cat>
          <c:val>
            <c:numRef>
              <c:f>'Career Begin-End'!$L$5:$L$18</c:f>
              <c:numCache>
                <c:formatCode>0%</c:formatCode>
                <c:ptCount val="14"/>
                <c:pt idx="0">
                  <c:v>0</c:v>
                </c:pt>
                <c:pt idx="1">
                  <c:v>0</c:v>
                </c:pt>
                <c:pt idx="2">
                  <c:v>4.0816326530612249E-2</c:v>
                </c:pt>
                <c:pt idx="3">
                  <c:v>0.10204081632653061</c:v>
                </c:pt>
                <c:pt idx="4">
                  <c:v>6.1224489795918366E-2</c:v>
                </c:pt>
                <c:pt idx="5">
                  <c:v>0.18367346938775511</c:v>
                </c:pt>
                <c:pt idx="6">
                  <c:v>0.14285714285714288</c:v>
                </c:pt>
                <c:pt idx="7">
                  <c:v>0.16326530612244899</c:v>
                </c:pt>
                <c:pt idx="8">
                  <c:v>0.18367346938775511</c:v>
                </c:pt>
                <c:pt idx="9">
                  <c:v>4.0816326530612249E-2</c:v>
                </c:pt>
                <c:pt idx="10">
                  <c:v>4.0816326530612249E-2</c:v>
                </c:pt>
                <c:pt idx="11">
                  <c:v>0</c:v>
                </c:pt>
                <c:pt idx="12">
                  <c:v>2.0408163265306124E-2</c:v>
                </c:pt>
                <c:pt idx="13">
                  <c:v>2.0408163265306124E-2</c:v>
                </c:pt>
              </c:numCache>
            </c:numRef>
          </c:val>
          <c:smooth val="0"/>
        </c:ser>
        <c:dLbls>
          <c:showLegendKey val="0"/>
          <c:showVal val="0"/>
          <c:showCatName val="0"/>
          <c:showSerName val="0"/>
          <c:showPercent val="0"/>
          <c:showBubbleSize val="0"/>
        </c:dLbls>
        <c:marker val="1"/>
        <c:smooth val="0"/>
        <c:axId val="688617328"/>
        <c:axId val="681362992"/>
      </c:lineChart>
      <c:catAx>
        <c:axId val="6886173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362992"/>
        <c:crosses val="autoZero"/>
        <c:auto val="1"/>
        <c:lblAlgn val="ctr"/>
        <c:lblOffset val="100"/>
        <c:noMultiLvlLbl val="0"/>
      </c:catAx>
      <c:valAx>
        <c:axId val="6813629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617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Ending Ages of Careers - Top 50 Players at Each Position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'Career Begin-End'!$C$32</c:f>
              <c:strCache>
                <c:ptCount val="1"/>
                <c:pt idx="0">
                  <c:v>1B</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'Career Begin-End'!$B$33:$B$52</c:f>
              <c:numCache>
                <c:formatCode>General</c:formatCode>
                <c:ptCount val="20"/>
                <c:pt idx="0">
                  <c:v>30</c:v>
                </c:pt>
                <c:pt idx="1">
                  <c:v>31</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49</c:v>
                </c:pt>
              </c:numCache>
            </c:numRef>
          </c:cat>
          <c:val>
            <c:numRef>
              <c:f>'Career Begin-End'!$C$33:$C$52</c:f>
              <c:numCache>
                <c:formatCode>0%</c:formatCode>
                <c:ptCount val="20"/>
                <c:pt idx="0">
                  <c:v>0</c:v>
                </c:pt>
                <c:pt idx="1">
                  <c:v>0</c:v>
                </c:pt>
                <c:pt idx="2">
                  <c:v>0</c:v>
                </c:pt>
                <c:pt idx="3">
                  <c:v>0</c:v>
                </c:pt>
                <c:pt idx="4">
                  <c:v>6.6666666666666666E-2</c:v>
                </c:pt>
                <c:pt idx="5">
                  <c:v>0.1111111111111111</c:v>
                </c:pt>
                <c:pt idx="6">
                  <c:v>0.13333333333333333</c:v>
                </c:pt>
                <c:pt idx="7">
                  <c:v>0.2</c:v>
                </c:pt>
                <c:pt idx="8">
                  <c:v>6.6666666666666666E-2</c:v>
                </c:pt>
                <c:pt idx="9">
                  <c:v>0.13333333333333333</c:v>
                </c:pt>
                <c:pt idx="10">
                  <c:v>0.1111111111111111</c:v>
                </c:pt>
                <c:pt idx="11">
                  <c:v>6.6666666666666666E-2</c:v>
                </c:pt>
                <c:pt idx="12">
                  <c:v>4.4444444444444446E-2</c:v>
                </c:pt>
                <c:pt idx="13">
                  <c:v>2.2222222222222223E-2</c:v>
                </c:pt>
                <c:pt idx="14">
                  <c:v>2.2222222222222223E-2</c:v>
                </c:pt>
                <c:pt idx="15">
                  <c:v>2.2222222222222223E-2</c:v>
                </c:pt>
                <c:pt idx="16">
                  <c:v>0</c:v>
                </c:pt>
                <c:pt idx="17">
                  <c:v>0</c:v>
                </c:pt>
                <c:pt idx="18">
                  <c:v>0</c:v>
                </c:pt>
                <c:pt idx="19">
                  <c:v>0</c:v>
                </c:pt>
              </c:numCache>
            </c:numRef>
          </c:val>
          <c:smooth val="0"/>
        </c:ser>
        <c:ser>
          <c:idx val="1"/>
          <c:order val="1"/>
          <c:tx>
            <c:strRef>
              <c:f>'Career Begin-End'!$D$32</c:f>
              <c:strCache>
                <c:ptCount val="1"/>
                <c:pt idx="0">
                  <c:v>2B</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'Career Begin-End'!$B$33:$B$52</c:f>
              <c:numCache>
                <c:formatCode>General</c:formatCode>
                <c:ptCount val="20"/>
                <c:pt idx="0">
                  <c:v>30</c:v>
                </c:pt>
                <c:pt idx="1">
                  <c:v>31</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49</c:v>
                </c:pt>
              </c:numCache>
            </c:numRef>
          </c:cat>
          <c:val>
            <c:numRef>
              <c:f>'Career Begin-End'!$D$33:$D$52</c:f>
              <c:numCache>
                <c:formatCode>0%</c:formatCode>
                <c:ptCount val="20"/>
                <c:pt idx="0">
                  <c:v>0</c:v>
                </c:pt>
                <c:pt idx="1">
                  <c:v>0</c:v>
                </c:pt>
                <c:pt idx="2">
                  <c:v>0</c:v>
                </c:pt>
                <c:pt idx="3">
                  <c:v>8.8888888888888892E-2</c:v>
                </c:pt>
                <c:pt idx="4">
                  <c:v>6.6666666666666666E-2</c:v>
                </c:pt>
                <c:pt idx="5">
                  <c:v>0.13333333333333333</c:v>
                </c:pt>
                <c:pt idx="6">
                  <c:v>6.6666666666666666E-2</c:v>
                </c:pt>
                <c:pt idx="7">
                  <c:v>0.26666666666666666</c:v>
                </c:pt>
                <c:pt idx="8">
                  <c:v>4.4444444444444446E-2</c:v>
                </c:pt>
                <c:pt idx="9">
                  <c:v>6.6666666666666666E-2</c:v>
                </c:pt>
                <c:pt idx="10">
                  <c:v>0.1111111111111111</c:v>
                </c:pt>
                <c:pt idx="11">
                  <c:v>8.8888888888888892E-2</c:v>
                </c:pt>
                <c:pt idx="12">
                  <c:v>2.2222222222222223E-2</c:v>
                </c:pt>
                <c:pt idx="13">
                  <c:v>2.2222222222222223E-2</c:v>
                </c:pt>
                <c:pt idx="14">
                  <c:v>0</c:v>
                </c:pt>
                <c:pt idx="15">
                  <c:v>0</c:v>
                </c:pt>
                <c:pt idx="16">
                  <c:v>0</c:v>
                </c:pt>
                <c:pt idx="17">
                  <c:v>0</c:v>
                </c:pt>
                <c:pt idx="18">
                  <c:v>2.2222222222222223E-2</c:v>
                </c:pt>
                <c:pt idx="19">
                  <c:v>0</c:v>
                </c:pt>
              </c:numCache>
            </c:numRef>
          </c:val>
          <c:smooth val="0"/>
        </c:ser>
        <c:ser>
          <c:idx val="2"/>
          <c:order val="2"/>
          <c:tx>
            <c:strRef>
              <c:f>'Career Begin-End'!$E$32</c:f>
              <c:strCache>
                <c:ptCount val="1"/>
                <c:pt idx="0">
                  <c:v>SS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'Career Begin-End'!$B$33:$B$52</c:f>
              <c:numCache>
                <c:formatCode>General</c:formatCode>
                <c:ptCount val="20"/>
                <c:pt idx="0">
                  <c:v>30</c:v>
                </c:pt>
                <c:pt idx="1">
                  <c:v>31</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49</c:v>
                </c:pt>
              </c:numCache>
            </c:numRef>
          </c:cat>
          <c:val>
            <c:numRef>
              <c:f>'Career Begin-End'!$E$33:$E$52</c:f>
              <c:numCache>
                <c:formatCode>0%</c:formatCode>
                <c:ptCount val="20"/>
                <c:pt idx="0">
                  <c:v>0</c:v>
                </c:pt>
                <c:pt idx="1">
                  <c:v>0</c:v>
                </c:pt>
                <c:pt idx="2">
                  <c:v>2.2222222222222223E-2</c:v>
                </c:pt>
                <c:pt idx="3">
                  <c:v>4.4444444444444446E-2</c:v>
                </c:pt>
                <c:pt idx="4">
                  <c:v>6.6666666666666666E-2</c:v>
                </c:pt>
                <c:pt idx="5">
                  <c:v>8.8888888888888892E-2</c:v>
                </c:pt>
                <c:pt idx="6">
                  <c:v>0.1111111111111111</c:v>
                </c:pt>
                <c:pt idx="7">
                  <c:v>8.8888888888888892E-2</c:v>
                </c:pt>
                <c:pt idx="8">
                  <c:v>0.15555555555555556</c:v>
                </c:pt>
                <c:pt idx="9">
                  <c:v>0.13333333333333333</c:v>
                </c:pt>
                <c:pt idx="10">
                  <c:v>0.1111111111111111</c:v>
                </c:pt>
                <c:pt idx="11">
                  <c:v>6.6666666666666666E-2</c:v>
                </c:pt>
                <c:pt idx="12">
                  <c:v>0</c:v>
                </c:pt>
                <c:pt idx="13">
                  <c:v>6.6666666666666666E-2</c:v>
                </c:pt>
                <c:pt idx="14">
                  <c:v>2.2222222222222223E-2</c:v>
                </c:pt>
                <c:pt idx="15">
                  <c:v>0</c:v>
                </c:pt>
                <c:pt idx="16">
                  <c:v>0</c:v>
                </c:pt>
                <c:pt idx="17">
                  <c:v>0</c:v>
                </c:pt>
                <c:pt idx="18">
                  <c:v>0</c:v>
                </c:pt>
                <c:pt idx="19">
                  <c:v>2.2222222222222223E-2</c:v>
                </c:pt>
              </c:numCache>
            </c:numRef>
          </c:val>
          <c:smooth val="0"/>
        </c:ser>
        <c:ser>
          <c:idx val="3"/>
          <c:order val="3"/>
          <c:tx>
            <c:strRef>
              <c:f>'Career Begin-End'!$F$32</c:f>
              <c:strCache>
                <c:ptCount val="1"/>
                <c:pt idx="0">
                  <c:v>3B</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'Career Begin-End'!$B$33:$B$52</c:f>
              <c:numCache>
                <c:formatCode>General</c:formatCode>
                <c:ptCount val="20"/>
                <c:pt idx="0">
                  <c:v>30</c:v>
                </c:pt>
                <c:pt idx="1">
                  <c:v>31</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49</c:v>
                </c:pt>
              </c:numCache>
            </c:numRef>
          </c:cat>
          <c:val>
            <c:numRef>
              <c:f>'Career Begin-End'!$F$33:$F$52</c:f>
              <c:numCache>
                <c:formatCode>0%</c:formatCode>
                <c:ptCount val="20"/>
                <c:pt idx="0">
                  <c:v>0</c:v>
                </c:pt>
                <c:pt idx="1">
                  <c:v>0</c:v>
                </c:pt>
                <c:pt idx="2">
                  <c:v>6.6666666666666666E-2</c:v>
                </c:pt>
                <c:pt idx="3">
                  <c:v>8.8888888888888892E-2</c:v>
                </c:pt>
                <c:pt idx="4">
                  <c:v>4.4444444444444446E-2</c:v>
                </c:pt>
                <c:pt idx="5">
                  <c:v>6.6666666666666666E-2</c:v>
                </c:pt>
                <c:pt idx="6">
                  <c:v>0.17777777777777778</c:v>
                </c:pt>
                <c:pt idx="7">
                  <c:v>0.22222222222222221</c:v>
                </c:pt>
                <c:pt idx="8">
                  <c:v>0.1111111111111111</c:v>
                </c:pt>
                <c:pt idx="9">
                  <c:v>4.4444444444444446E-2</c:v>
                </c:pt>
                <c:pt idx="10">
                  <c:v>8.8888888888888892E-2</c:v>
                </c:pt>
                <c:pt idx="11">
                  <c:v>4.4444444444444446E-2</c:v>
                </c:pt>
                <c:pt idx="12">
                  <c:v>2.2222222222222223E-2</c:v>
                </c:pt>
                <c:pt idx="13">
                  <c:v>2.2222222222222223E-2</c:v>
                </c:pt>
                <c:pt idx="14">
                  <c:v>0</c:v>
                </c:pt>
                <c:pt idx="15">
                  <c:v>0</c:v>
                </c:pt>
                <c:pt idx="16">
                  <c:v>0</c:v>
                </c:pt>
                <c:pt idx="17">
                  <c:v>0</c:v>
                </c:pt>
                <c:pt idx="18">
                  <c:v>0</c:v>
                </c:pt>
                <c:pt idx="19">
                  <c:v>0</c:v>
                </c:pt>
              </c:numCache>
            </c:numRef>
          </c:val>
          <c:smooth val="0"/>
        </c:ser>
        <c:ser>
          <c:idx val="4"/>
          <c:order val="4"/>
          <c:tx>
            <c:strRef>
              <c:f>'Career Begin-End'!$G$32</c:f>
              <c:strCache>
                <c:ptCount val="1"/>
                <c:pt idx="0">
                  <c:v>C</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'Career Begin-End'!$B$33:$B$52</c:f>
              <c:numCache>
                <c:formatCode>General</c:formatCode>
                <c:ptCount val="20"/>
                <c:pt idx="0">
                  <c:v>30</c:v>
                </c:pt>
                <c:pt idx="1">
                  <c:v>31</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49</c:v>
                </c:pt>
              </c:numCache>
            </c:numRef>
          </c:cat>
          <c:val>
            <c:numRef>
              <c:f>'Career Begin-End'!$G$33:$G$52</c:f>
              <c:numCache>
                <c:formatCode>0%</c:formatCode>
                <c:ptCount val="20"/>
                <c:pt idx="0">
                  <c:v>0</c:v>
                </c:pt>
                <c:pt idx="1">
                  <c:v>0</c:v>
                </c:pt>
                <c:pt idx="2">
                  <c:v>2.4390243902439025E-2</c:v>
                </c:pt>
                <c:pt idx="3">
                  <c:v>2.4390243902439025E-2</c:v>
                </c:pt>
                <c:pt idx="4">
                  <c:v>7.3170731707317083E-2</c:v>
                </c:pt>
                <c:pt idx="5">
                  <c:v>0.17073170731707318</c:v>
                </c:pt>
                <c:pt idx="6">
                  <c:v>0.17073170731707318</c:v>
                </c:pt>
                <c:pt idx="7">
                  <c:v>4.878048780487805E-2</c:v>
                </c:pt>
                <c:pt idx="8">
                  <c:v>0.12195121951219512</c:v>
                </c:pt>
                <c:pt idx="9">
                  <c:v>0.14634146341463417</c:v>
                </c:pt>
                <c:pt idx="10">
                  <c:v>0.12195121951219512</c:v>
                </c:pt>
                <c:pt idx="11">
                  <c:v>2.4390243902439025E-2</c:v>
                </c:pt>
                <c:pt idx="12">
                  <c:v>4.878048780487805E-2</c:v>
                </c:pt>
                <c:pt idx="13">
                  <c:v>0</c:v>
                </c:pt>
                <c:pt idx="14">
                  <c:v>0</c:v>
                </c:pt>
                <c:pt idx="15">
                  <c:v>2.4390243902439025E-2</c:v>
                </c:pt>
                <c:pt idx="16">
                  <c:v>0</c:v>
                </c:pt>
                <c:pt idx="17">
                  <c:v>0</c:v>
                </c:pt>
                <c:pt idx="18">
                  <c:v>0</c:v>
                </c:pt>
                <c:pt idx="19">
                  <c:v>0</c:v>
                </c:pt>
              </c:numCache>
            </c:numRef>
          </c:val>
          <c:smooth val="0"/>
        </c:ser>
        <c:ser>
          <c:idx val="5"/>
          <c:order val="5"/>
          <c:tx>
            <c:strRef>
              <c:f>'Career Begin-End'!$H$32</c:f>
              <c:strCache>
                <c:ptCount val="1"/>
                <c:pt idx="0">
                  <c:v>LF</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'Career Begin-End'!$B$33:$B$52</c:f>
              <c:numCache>
                <c:formatCode>General</c:formatCode>
                <c:ptCount val="20"/>
                <c:pt idx="0">
                  <c:v>30</c:v>
                </c:pt>
                <c:pt idx="1">
                  <c:v>31</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49</c:v>
                </c:pt>
              </c:numCache>
            </c:numRef>
          </c:cat>
          <c:val>
            <c:numRef>
              <c:f>'Career Begin-End'!$H$33:$H$52</c:f>
              <c:numCache>
                <c:formatCode>0%</c:formatCode>
                <c:ptCount val="20"/>
                <c:pt idx="0">
                  <c:v>0</c:v>
                </c:pt>
                <c:pt idx="1">
                  <c:v>0</c:v>
                </c:pt>
                <c:pt idx="2">
                  <c:v>2.1739130434782608E-2</c:v>
                </c:pt>
                <c:pt idx="3">
                  <c:v>2.1739130434782608E-2</c:v>
                </c:pt>
                <c:pt idx="4">
                  <c:v>8.6956521739130432E-2</c:v>
                </c:pt>
                <c:pt idx="5">
                  <c:v>0.13043478260869565</c:v>
                </c:pt>
                <c:pt idx="6">
                  <c:v>0.10869565217391304</c:v>
                </c:pt>
                <c:pt idx="7">
                  <c:v>0.15217391304347827</c:v>
                </c:pt>
                <c:pt idx="8">
                  <c:v>6.5217391304347824E-2</c:v>
                </c:pt>
                <c:pt idx="9">
                  <c:v>8.6956521739130432E-2</c:v>
                </c:pt>
                <c:pt idx="10">
                  <c:v>6.5217391304347824E-2</c:v>
                </c:pt>
                <c:pt idx="11">
                  <c:v>6.5217391304347824E-2</c:v>
                </c:pt>
                <c:pt idx="12">
                  <c:v>0.13043478260869565</c:v>
                </c:pt>
                <c:pt idx="13">
                  <c:v>2.1739130434782608E-2</c:v>
                </c:pt>
                <c:pt idx="14">
                  <c:v>2.1739130434782608E-2</c:v>
                </c:pt>
                <c:pt idx="15">
                  <c:v>2.1739130434782608E-2</c:v>
                </c:pt>
                <c:pt idx="16">
                  <c:v>0</c:v>
                </c:pt>
                <c:pt idx="17">
                  <c:v>0</c:v>
                </c:pt>
                <c:pt idx="18">
                  <c:v>0</c:v>
                </c:pt>
                <c:pt idx="19">
                  <c:v>0</c:v>
                </c:pt>
              </c:numCache>
            </c:numRef>
          </c:val>
          <c:smooth val="0"/>
        </c:ser>
        <c:ser>
          <c:idx val="6"/>
          <c:order val="6"/>
          <c:tx>
            <c:strRef>
              <c:f>'Career Begin-End'!$I$32</c:f>
              <c:strCache>
                <c:ptCount val="1"/>
                <c:pt idx="0">
                  <c:v>CF</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f>'Career Begin-End'!$B$33:$B$52</c:f>
              <c:numCache>
                <c:formatCode>General</c:formatCode>
                <c:ptCount val="20"/>
                <c:pt idx="0">
                  <c:v>30</c:v>
                </c:pt>
                <c:pt idx="1">
                  <c:v>31</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49</c:v>
                </c:pt>
              </c:numCache>
            </c:numRef>
          </c:cat>
          <c:val>
            <c:numRef>
              <c:f>'Career Begin-End'!$I$33:$I$52</c:f>
              <c:numCache>
                <c:formatCode>0%</c:formatCode>
                <c:ptCount val="20"/>
                <c:pt idx="0">
                  <c:v>0</c:v>
                </c:pt>
                <c:pt idx="1">
                  <c:v>0</c:v>
                </c:pt>
                <c:pt idx="2">
                  <c:v>0</c:v>
                </c:pt>
                <c:pt idx="3">
                  <c:v>4.3478260869565216E-2</c:v>
                </c:pt>
                <c:pt idx="4">
                  <c:v>6.5217391304347824E-2</c:v>
                </c:pt>
                <c:pt idx="5">
                  <c:v>0.17391304347826086</c:v>
                </c:pt>
                <c:pt idx="6">
                  <c:v>0.15217391304347827</c:v>
                </c:pt>
                <c:pt idx="7">
                  <c:v>0.13043478260869565</c:v>
                </c:pt>
                <c:pt idx="8">
                  <c:v>0.13043478260869565</c:v>
                </c:pt>
                <c:pt idx="9">
                  <c:v>0.10869565217391304</c:v>
                </c:pt>
                <c:pt idx="10">
                  <c:v>0.10869565217391304</c:v>
                </c:pt>
                <c:pt idx="11">
                  <c:v>4.3478260869565216E-2</c:v>
                </c:pt>
                <c:pt idx="12">
                  <c:v>4.3478260869565216E-2</c:v>
                </c:pt>
                <c:pt idx="13">
                  <c:v>0</c:v>
                </c:pt>
                <c:pt idx="14">
                  <c:v>0</c:v>
                </c:pt>
                <c:pt idx="15">
                  <c:v>0</c:v>
                </c:pt>
                <c:pt idx="16">
                  <c:v>0</c:v>
                </c:pt>
                <c:pt idx="17">
                  <c:v>0</c:v>
                </c:pt>
                <c:pt idx="18">
                  <c:v>0</c:v>
                </c:pt>
                <c:pt idx="19">
                  <c:v>0</c:v>
                </c:pt>
              </c:numCache>
            </c:numRef>
          </c:val>
          <c:smooth val="0"/>
        </c:ser>
        <c:ser>
          <c:idx val="7"/>
          <c:order val="7"/>
          <c:tx>
            <c:strRef>
              <c:f>'Career Begin-End'!$J$32</c:f>
              <c:strCache>
                <c:ptCount val="1"/>
                <c:pt idx="0">
                  <c:v>RF</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'Career Begin-End'!$B$33:$B$52</c:f>
              <c:numCache>
                <c:formatCode>General</c:formatCode>
                <c:ptCount val="20"/>
                <c:pt idx="0">
                  <c:v>30</c:v>
                </c:pt>
                <c:pt idx="1">
                  <c:v>31</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49</c:v>
                </c:pt>
              </c:numCache>
            </c:numRef>
          </c:cat>
          <c:val>
            <c:numRef>
              <c:f>'Career Begin-End'!$J$33:$J$52</c:f>
              <c:numCache>
                <c:formatCode>0%</c:formatCode>
                <c:ptCount val="20"/>
                <c:pt idx="0">
                  <c:v>0</c:v>
                </c:pt>
                <c:pt idx="1">
                  <c:v>0</c:v>
                </c:pt>
                <c:pt idx="2">
                  <c:v>2.1276595744680851E-2</c:v>
                </c:pt>
                <c:pt idx="3">
                  <c:v>2.1276595744680851E-2</c:v>
                </c:pt>
                <c:pt idx="4">
                  <c:v>8.5106382978723402E-2</c:v>
                </c:pt>
                <c:pt idx="5">
                  <c:v>4.2553191489361701E-2</c:v>
                </c:pt>
                <c:pt idx="6">
                  <c:v>8.5106382978723402E-2</c:v>
                </c:pt>
                <c:pt idx="7">
                  <c:v>0.21276595744680851</c:v>
                </c:pt>
                <c:pt idx="8">
                  <c:v>0.1276595744680851</c:v>
                </c:pt>
                <c:pt idx="9">
                  <c:v>0.10638297872340426</c:v>
                </c:pt>
                <c:pt idx="10">
                  <c:v>0.10638297872340426</c:v>
                </c:pt>
                <c:pt idx="11">
                  <c:v>6.3829787234042548E-2</c:v>
                </c:pt>
                <c:pt idx="12">
                  <c:v>6.3829787234042548E-2</c:v>
                </c:pt>
                <c:pt idx="13">
                  <c:v>4.2553191489361701E-2</c:v>
                </c:pt>
                <c:pt idx="14">
                  <c:v>2.1276595744680851E-2</c:v>
                </c:pt>
                <c:pt idx="15">
                  <c:v>0</c:v>
                </c:pt>
                <c:pt idx="16">
                  <c:v>0</c:v>
                </c:pt>
                <c:pt idx="17">
                  <c:v>0</c:v>
                </c:pt>
                <c:pt idx="18">
                  <c:v>0</c:v>
                </c:pt>
                <c:pt idx="19">
                  <c:v>0</c:v>
                </c:pt>
              </c:numCache>
            </c:numRef>
          </c:val>
          <c:smooth val="0"/>
        </c:ser>
        <c:ser>
          <c:idx val="8"/>
          <c:order val="8"/>
          <c:tx>
            <c:strRef>
              <c:f>'Career Begin-End'!$K$32</c:f>
              <c:strCache>
                <c:ptCount val="1"/>
                <c:pt idx="0">
                  <c:v>SP</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numRef>
              <c:f>'Career Begin-End'!$B$33:$B$52</c:f>
              <c:numCache>
                <c:formatCode>General</c:formatCode>
                <c:ptCount val="20"/>
                <c:pt idx="0">
                  <c:v>30</c:v>
                </c:pt>
                <c:pt idx="1">
                  <c:v>31</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49</c:v>
                </c:pt>
              </c:numCache>
            </c:numRef>
          </c:cat>
          <c:val>
            <c:numRef>
              <c:f>'Career Begin-End'!$K$33:$K$52</c:f>
              <c:numCache>
                <c:formatCode>0%</c:formatCode>
                <c:ptCount val="20"/>
                <c:pt idx="0">
                  <c:v>2.2388059701492536E-2</c:v>
                </c:pt>
                <c:pt idx="1">
                  <c:v>7.4626865671641798E-3</c:v>
                </c:pt>
                <c:pt idx="2">
                  <c:v>2.9850746268656719E-2</c:v>
                </c:pt>
                <c:pt idx="3">
                  <c:v>6.7164179104477612E-2</c:v>
                </c:pt>
                <c:pt idx="4">
                  <c:v>6.7164179104477612E-2</c:v>
                </c:pt>
                <c:pt idx="5">
                  <c:v>3.7313432835820899E-2</c:v>
                </c:pt>
                <c:pt idx="6">
                  <c:v>0.11194029850746269</c:v>
                </c:pt>
                <c:pt idx="7">
                  <c:v>0.1492537313432836</c:v>
                </c:pt>
                <c:pt idx="8">
                  <c:v>5.2238805970149259E-2</c:v>
                </c:pt>
                <c:pt idx="9">
                  <c:v>8.9552238805970144E-2</c:v>
                </c:pt>
                <c:pt idx="10">
                  <c:v>5.9701492537313439E-2</c:v>
                </c:pt>
                <c:pt idx="11">
                  <c:v>8.2089552238805971E-2</c:v>
                </c:pt>
                <c:pt idx="12">
                  <c:v>5.2238805970149259E-2</c:v>
                </c:pt>
                <c:pt idx="13">
                  <c:v>4.4776119402985072E-2</c:v>
                </c:pt>
                <c:pt idx="14">
                  <c:v>8.2089552238805971E-2</c:v>
                </c:pt>
                <c:pt idx="15">
                  <c:v>1.492537313432836E-2</c:v>
                </c:pt>
                <c:pt idx="16">
                  <c:v>1.492537313432836E-2</c:v>
                </c:pt>
                <c:pt idx="17">
                  <c:v>0</c:v>
                </c:pt>
                <c:pt idx="18">
                  <c:v>7.4626865671641798E-3</c:v>
                </c:pt>
                <c:pt idx="19">
                  <c:v>7.4626865671641798E-3</c:v>
                </c:pt>
              </c:numCache>
            </c:numRef>
          </c:val>
          <c:smooth val="0"/>
        </c:ser>
        <c:ser>
          <c:idx val="9"/>
          <c:order val="9"/>
          <c:tx>
            <c:strRef>
              <c:f>'Career Begin-End'!$L$32</c:f>
              <c:strCache>
                <c:ptCount val="1"/>
                <c:pt idx="0">
                  <c:v>RP</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numRef>
              <c:f>'Career Begin-End'!$B$33:$B$52</c:f>
              <c:numCache>
                <c:formatCode>General</c:formatCode>
                <c:ptCount val="20"/>
                <c:pt idx="0">
                  <c:v>30</c:v>
                </c:pt>
                <c:pt idx="1">
                  <c:v>31</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49</c:v>
                </c:pt>
              </c:numCache>
            </c:numRef>
          </c:cat>
          <c:val>
            <c:numRef>
              <c:f>'Career Begin-End'!$L$33:$L$52</c:f>
              <c:numCache>
                <c:formatCode>0%</c:formatCode>
                <c:ptCount val="20"/>
                <c:pt idx="0">
                  <c:v>0</c:v>
                </c:pt>
                <c:pt idx="1">
                  <c:v>0</c:v>
                </c:pt>
                <c:pt idx="2">
                  <c:v>2.2222222222222223E-2</c:v>
                </c:pt>
                <c:pt idx="3">
                  <c:v>2.2222222222222223E-2</c:v>
                </c:pt>
                <c:pt idx="4">
                  <c:v>6.6666666666666666E-2</c:v>
                </c:pt>
                <c:pt idx="5">
                  <c:v>8.8888888888888892E-2</c:v>
                </c:pt>
                <c:pt idx="6">
                  <c:v>2.2222222222222223E-2</c:v>
                </c:pt>
                <c:pt idx="7">
                  <c:v>0.15555555555555556</c:v>
                </c:pt>
                <c:pt idx="8">
                  <c:v>0.15555555555555556</c:v>
                </c:pt>
                <c:pt idx="9">
                  <c:v>0.1111111111111111</c:v>
                </c:pt>
                <c:pt idx="10">
                  <c:v>4.4444444444444446E-2</c:v>
                </c:pt>
                <c:pt idx="11">
                  <c:v>4.4444444444444446E-2</c:v>
                </c:pt>
                <c:pt idx="12">
                  <c:v>0.1111111111111111</c:v>
                </c:pt>
                <c:pt idx="13">
                  <c:v>4.4444444444444446E-2</c:v>
                </c:pt>
                <c:pt idx="14">
                  <c:v>4.4444444444444446E-2</c:v>
                </c:pt>
                <c:pt idx="15">
                  <c:v>0</c:v>
                </c:pt>
                <c:pt idx="16">
                  <c:v>2.2222222222222223E-2</c:v>
                </c:pt>
                <c:pt idx="17">
                  <c:v>0</c:v>
                </c:pt>
                <c:pt idx="18">
                  <c:v>0</c:v>
                </c:pt>
                <c:pt idx="19">
                  <c:v>4.4444444444444446E-2</c:v>
                </c:pt>
              </c:numCache>
            </c:numRef>
          </c:val>
          <c:smooth val="0"/>
        </c:ser>
        <c:dLbls>
          <c:showLegendKey val="0"/>
          <c:showVal val="0"/>
          <c:showCatName val="0"/>
          <c:showSerName val="0"/>
          <c:showPercent val="0"/>
          <c:showBubbleSize val="0"/>
        </c:dLbls>
        <c:marker val="1"/>
        <c:smooth val="0"/>
        <c:axId val="467018144"/>
        <c:axId val="467018536"/>
      </c:lineChart>
      <c:catAx>
        <c:axId val="4670181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018536"/>
        <c:crosses val="autoZero"/>
        <c:auto val="1"/>
        <c:lblAlgn val="ctr"/>
        <c:lblOffset val="100"/>
        <c:noMultiLvlLbl val="0"/>
      </c:catAx>
      <c:valAx>
        <c:axId val="4670185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01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3" Type="http://schemas.openxmlformats.org/officeDocument/2006/relationships/image" Target="../media/image39.jpg"/><Relationship Id="rId2" Type="http://schemas.microsoft.com/office/2007/relationships/hdphoto" Target="../media/hdphoto2.wdp"/><Relationship Id="rId1" Type="http://schemas.openxmlformats.org/officeDocument/2006/relationships/image" Target="../media/image38.png"/><Relationship Id="rId6" Type="http://schemas.openxmlformats.org/officeDocument/2006/relationships/image" Target="../media/image42.jpg"/><Relationship Id="rId5" Type="http://schemas.openxmlformats.org/officeDocument/2006/relationships/image" Target="../media/image41.jpg"/><Relationship Id="rId4" Type="http://schemas.openxmlformats.org/officeDocument/2006/relationships/image" Target="../media/image40.jpg"/></Relationships>
</file>

<file path=xl/drawings/_rels/drawing11.xml.rels><?xml version="1.0" encoding="UTF-8" standalone="yes"?>
<Relationships xmlns="http://schemas.openxmlformats.org/package/2006/relationships"><Relationship Id="rId8" Type="http://schemas.openxmlformats.org/officeDocument/2006/relationships/image" Target="../media/image50.jpg"/><Relationship Id="rId13" Type="http://schemas.openxmlformats.org/officeDocument/2006/relationships/image" Target="../media/image54.jpg"/><Relationship Id="rId3" Type="http://schemas.openxmlformats.org/officeDocument/2006/relationships/image" Target="../media/image45.jpg"/><Relationship Id="rId7" Type="http://schemas.openxmlformats.org/officeDocument/2006/relationships/image" Target="../media/image49.jpg"/><Relationship Id="rId12" Type="http://schemas.openxmlformats.org/officeDocument/2006/relationships/image" Target="../media/image53.jpg"/><Relationship Id="rId2" Type="http://schemas.openxmlformats.org/officeDocument/2006/relationships/image" Target="../media/image44.jpg"/><Relationship Id="rId16" Type="http://schemas.openxmlformats.org/officeDocument/2006/relationships/image" Target="../media/image57.jpg"/><Relationship Id="rId1" Type="http://schemas.openxmlformats.org/officeDocument/2006/relationships/image" Target="../media/image43.jpg"/><Relationship Id="rId6" Type="http://schemas.openxmlformats.org/officeDocument/2006/relationships/image" Target="../media/image48.jpg"/><Relationship Id="rId11" Type="http://schemas.microsoft.com/office/2007/relationships/hdphoto" Target="../media/hdphoto3.wdp"/><Relationship Id="rId5" Type="http://schemas.openxmlformats.org/officeDocument/2006/relationships/image" Target="../media/image47.jpg"/><Relationship Id="rId15" Type="http://schemas.openxmlformats.org/officeDocument/2006/relationships/image" Target="../media/image56.jpg"/><Relationship Id="rId10" Type="http://schemas.openxmlformats.org/officeDocument/2006/relationships/image" Target="../media/image52.png"/><Relationship Id="rId4" Type="http://schemas.openxmlformats.org/officeDocument/2006/relationships/image" Target="../media/image46.jpg"/><Relationship Id="rId9" Type="http://schemas.openxmlformats.org/officeDocument/2006/relationships/image" Target="../media/image51.jpg"/><Relationship Id="rId14" Type="http://schemas.openxmlformats.org/officeDocument/2006/relationships/image" Target="../media/image55.jpg"/></Relationships>
</file>

<file path=xl/drawings/_rels/drawing12.xml.rels><?xml version="1.0" encoding="UTF-8" standalone="yes"?>
<Relationships xmlns="http://schemas.openxmlformats.org/package/2006/relationships"><Relationship Id="rId3" Type="http://schemas.openxmlformats.org/officeDocument/2006/relationships/image" Target="../media/image60.jpg"/><Relationship Id="rId2" Type="http://schemas.openxmlformats.org/officeDocument/2006/relationships/image" Target="../media/image59.jpg"/><Relationship Id="rId1" Type="http://schemas.openxmlformats.org/officeDocument/2006/relationships/image" Target="../media/image58.jpg"/><Relationship Id="rId5" Type="http://schemas.openxmlformats.org/officeDocument/2006/relationships/image" Target="../media/image62.jpg"/><Relationship Id="rId4" Type="http://schemas.openxmlformats.org/officeDocument/2006/relationships/image" Target="../media/image61.jpg"/></Relationships>
</file>

<file path=xl/drawings/_rels/drawing13.xml.rels><?xml version="1.0" encoding="UTF-8" standalone="yes"?>
<Relationships xmlns="http://schemas.openxmlformats.org/package/2006/relationships"><Relationship Id="rId13" Type="http://schemas.openxmlformats.org/officeDocument/2006/relationships/image" Target="../media/image74.jpg"/><Relationship Id="rId18" Type="http://schemas.openxmlformats.org/officeDocument/2006/relationships/image" Target="../media/image79.jpg"/><Relationship Id="rId26" Type="http://schemas.openxmlformats.org/officeDocument/2006/relationships/image" Target="../media/image87.jpg"/><Relationship Id="rId39" Type="http://schemas.openxmlformats.org/officeDocument/2006/relationships/image" Target="../media/image100.jpg"/><Relationship Id="rId21" Type="http://schemas.openxmlformats.org/officeDocument/2006/relationships/image" Target="../media/image82.jpg"/><Relationship Id="rId34" Type="http://schemas.openxmlformats.org/officeDocument/2006/relationships/image" Target="../media/image95.jpg"/><Relationship Id="rId42" Type="http://schemas.openxmlformats.org/officeDocument/2006/relationships/image" Target="../media/image103.jpg"/><Relationship Id="rId47" Type="http://schemas.openxmlformats.org/officeDocument/2006/relationships/image" Target="../media/image108.png"/><Relationship Id="rId50" Type="http://schemas.openxmlformats.org/officeDocument/2006/relationships/image" Target="../media/image110.jpg"/><Relationship Id="rId55" Type="http://schemas.openxmlformats.org/officeDocument/2006/relationships/image" Target="../media/image114.jpg"/><Relationship Id="rId63" Type="http://schemas.openxmlformats.org/officeDocument/2006/relationships/image" Target="../media/image122.jpg"/><Relationship Id="rId7" Type="http://schemas.openxmlformats.org/officeDocument/2006/relationships/image" Target="../media/image68.jpg"/><Relationship Id="rId2" Type="http://schemas.openxmlformats.org/officeDocument/2006/relationships/image" Target="../media/image64.jpg"/><Relationship Id="rId16" Type="http://schemas.openxmlformats.org/officeDocument/2006/relationships/image" Target="../media/image77.jpg"/><Relationship Id="rId20" Type="http://schemas.openxmlformats.org/officeDocument/2006/relationships/image" Target="../media/image81.jpg"/><Relationship Id="rId29" Type="http://schemas.openxmlformats.org/officeDocument/2006/relationships/image" Target="../media/image90.jpg"/><Relationship Id="rId41" Type="http://schemas.openxmlformats.org/officeDocument/2006/relationships/image" Target="../media/image102.jpg"/><Relationship Id="rId54" Type="http://schemas.microsoft.com/office/2007/relationships/hdphoto" Target="../media/hdphoto6.wdp"/><Relationship Id="rId62" Type="http://schemas.openxmlformats.org/officeDocument/2006/relationships/image" Target="../media/image121.jpg"/><Relationship Id="rId1" Type="http://schemas.openxmlformats.org/officeDocument/2006/relationships/image" Target="../media/image63.jpg"/><Relationship Id="rId6" Type="http://schemas.openxmlformats.org/officeDocument/2006/relationships/image" Target="../media/image67.jpg"/><Relationship Id="rId11" Type="http://schemas.openxmlformats.org/officeDocument/2006/relationships/image" Target="../media/image72.jpg"/><Relationship Id="rId24" Type="http://schemas.openxmlformats.org/officeDocument/2006/relationships/image" Target="../media/image85.jpg"/><Relationship Id="rId32" Type="http://schemas.openxmlformats.org/officeDocument/2006/relationships/image" Target="../media/image93.jpg"/><Relationship Id="rId37" Type="http://schemas.openxmlformats.org/officeDocument/2006/relationships/image" Target="../media/image98.jpg"/><Relationship Id="rId40" Type="http://schemas.openxmlformats.org/officeDocument/2006/relationships/image" Target="../media/image101.jpg"/><Relationship Id="rId45" Type="http://schemas.openxmlformats.org/officeDocument/2006/relationships/image" Target="../media/image106.jpg"/><Relationship Id="rId53" Type="http://schemas.openxmlformats.org/officeDocument/2006/relationships/image" Target="../media/image113.png"/><Relationship Id="rId58" Type="http://schemas.openxmlformats.org/officeDocument/2006/relationships/image" Target="../media/image117.jpg"/><Relationship Id="rId5" Type="http://schemas.microsoft.com/office/2007/relationships/hdphoto" Target="../media/hdphoto4.wdp"/><Relationship Id="rId15" Type="http://schemas.openxmlformats.org/officeDocument/2006/relationships/image" Target="../media/image76.jpg"/><Relationship Id="rId23" Type="http://schemas.openxmlformats.org/officeDocument/2006/relationships/image" Target="../media/image84.jpg"/><Relationship Id="rId28" Type="http://schemas.openxmlformats.org/officeDocument/2006/relationships/image" Target="../media/image89.jpg"/><Relationship Id="rId36" Type="http://schemas.openxmlformats.org/officeDocument/2006/relationships/image" Target="../media/image97.jpg"/><Relationship Id="rId49" Type="http://schemas.openxmlformats.org/officeDocument/2006/relationships/image" Target="../media/image109.jpg"/><Relationship Id="rId57" Type="http://schemas.openxmlformats.org/officeDocument/2006/relationships/image" Target="../media/image116.jpg"/><Relationship Id="rId61" Type="http://schemas.openxmlformats.org/officeDocument/2006/relationships/image" Target="../media/image120.jpg"/><Relationship Id="rId10" Type="http://schemas.openxmlformats.org/officeDocument/2006/relationships/image" Target="../media/image71.jpg"/><Relationship Id="rId19" Type="http://schemas.openxmlformats.org/officeDocument/2006/relationships/image" Target="../media/image80.jpg"/><Relationship Id="rId31" Type="http://schemas.openxmlformats.org/officeDocument/2006/relationships/image" Target="../media/image92.jpg"/><Relationship Id="rId44" Type="http://schemas.openxmlformats.org/officeDocument/2006/relationships/image" Target="../media/image105.jpg"/><Relationship Id="rId52" Type="http://schemas.openxmlformats.org/officeDocument/2006/relationships/image" Target="../media/image112.jpg"/><Relationship Id="rId60" Type="http://schemas.openxmlformats.org/officeDocument/2006/relationships/image" Target="../media/image119.jpg"/><Relationship Id="rId65" Type="http://schemas.microsoft.com/office/2007/relationships/hdphoto" Target="../media/hdphoto7.wdp"/><Relationship Id="rId4" Type="http://schemas.openxmlformats.org/officeDocument/2006/relationships/image" Target="../media/image66.png"/><Relationship Id="rId9" Type="http://schemas.openxmlformats.org/officeDocument/2006/relationships/image" Target="../media/image70.jpg"/><Relationship Id="rId14" Type="http://schemas.openxmlformats.org/officeDocument/2006/relationships/image" Target="../media/image75.jpg"/><Relationship Id="rId22" Type="http://schemas.openxmlformats.org/officeDocument/2006/relationships/image" Target="../media/image83.jpg"/><Relationship Id="rId27" Type="http://schemas.openxmlformats.org/officeDocument/2006/relationships/image" Target="../media/image88.jpg"/><Relationship Id="rId30" Type="http://schemas.openxmlformats.org/officeDocument/2006/relationships/image" Target="../media/image91.jpg"/><Relationship Id="rId35" Type="http://schemas.openxmlformats.org/officeDocument/2006/relationships/image" Target="../media/image96.jpg"/><Relationship Id="rId43" Type="http://schemas.openxmlformats.org/officeDocument/2006/relationships/image" Target="../media/image104.jpg"/><Relationship Id="rId48" Type="http://schemas.microsoft.com/office/2007/relationships/hdphoto" Target="../media/hdphoto5.wdp"/><Relationship Id="rId56" Type="http://schemas.openxmlformats.org/officeDocument/2006/relationships/image" Target="../media/image115.jpg"/><Relationship Id="rId64" Type="http://schemas.openxmlformats.org/officeDocument/2006/relationships/image" Target="../media/image123.png"/><Relationship Id="rId8" Type="http://schemas.openxmlformats.org/officeDocument/2006/relationships/image" Target="../media/image69.jpg"/><Relationship Id="rId51" Type="http://schemas.openxmlformats.org/officeDocument/2006/relationships/image" Target="../media/image111.jpg"/><Relationship Id="rId3" Type="http://schemas.openxmlformats.org/officeDocument/2006/relationships/image" Target="../media/image65.jpg"/><Relationship Id="rId12" Type="http://schemas.openxmlformats.org/officeDocument/2006/relationships/image" Target="../media/image73.jpg"/><Relationship Id="rId17" Type="http://schemas.openxmlformats.org/officeDocument/2006/relationships/image" Target="../media/image78.jpg"/><Relationship Id="rId25" Type="http://schemas.openxmlformats.org/officeDocument/2006/relationships/image" Target="../media/image86.jpg"/><Relationship Id="rId33" Type="http://schemas.openxmlformats.org/officeDocument/2006/relationships/image" Target="../media/image94.jpg"/><Relationship Id="rId38" Type="http://schemas.openxmlformats.org/officeDocument/2006/relationships/image" Target="../media/image99.jpg"/><Relationship Id="rId46" Type="http://schemas.openxmlformats.org/officeDocument/2006/relationships/image" Target="../media/image107.jpg"/><Relationship Id="rId59" Type="http://schemas.openxmlformats.org/officeDocument/2006/relationships/image" Target="../media/image118.jpg"/></Relationships>
</file>

<file path=xl/drawings/_rels/drawing14.xml.rels><?xml version="1.0" encoding="UTF-8" standalone="yes"?>
<Relationships xmlns="http://schemas.openxmlformats.org/package/2006/relationships"><Relationship Id="rId8" Type="http://schemas.openxmlformats.org/officeDocument/2006/relationships/image" Target="../media/image131.jpg"/><Relationship Id="rId13" Type="http://schemas.openxmlformats.org/officeDocument/2006/relationships/image" Target="../media/image136.jpg"/><Relationship Id="rId18" Type="http://schemas.openxmlformats.org/officeDocument/2006/relationships/image" Target="../media/image141.jpg"/><Relationship Id="rId26" Type="http://schemas.openxmlformats.org/officeDocument/2006/relationships/image" Target="../media/image149.jpg"/><Relationship Id="rId3" Type="http://schemas.openxmlformats.org/officeDocument/2006/relationships/image" Target="../media/image126.jpg"/><Relationship Id="rId21" Type="http://schemas.openxmlformats.org/officeDocument/2006/relationships/image" Target="../media/image144.jpg"/><Relationship Id="rId7" Type="http://schemas.openxmlformats.org/officeDocument/2006/relationships/image" Target="../media/image130.jpg"/><Relationship Id="rId12" Type="http://schemas.openxmlformats.org/officeDocument/2006/relationships/image" Target="../media/image135.jpg"/><Relationship Id="rId17" Type="http://schemas.openxmlformats.org/officeDocument/2006/relationships/image" Target="../media/image140.jpg"/><Relationship Id="rId25" Type="http://schemas.openxmlformats.org/officeDocument/2006/relationships/image" Target="../media/image148.jpg"/><Relationship Id="rId2" Type="http://schemas.openxmlformats.org/officeDocument/2006/relationships/image" Target="../media/image125.jpg"/><Relationship Id="rId16" Type="http://schemas.openxmlformats.org/officeDocument/2006/relationships/image" Target="../media/image139.jpg"/><Relationship Id="rId20" Type="http://schemas.openxmlformats.org/officeDocument/2006/relationships/image" Target="../media/image143.jpg"/><Relationship Id="rId29" Type="http://schemas.openxmlformats.org/officeDocument/2006/relationships/image" Target="../media/image152.jpg"/><Relationship Id="rId1" Type="http://schemas.openxmlformats.org/officeDocument/2006/relationships/image" Target="../media/image124.jpg"/><Relationship Id="rId6" Type="http://schemas.openxmlformats.org/officeDocument/2006/relationships/image" Target="../media/image129.jpg"/><Relationship Id="rId11" Type="http://schemas.openxmlformats.org/officeDocument/2006/relationships/image" Target="../media/image134.jpg"/><Relationship Id="rId24" Type="http://schemas.openxmlformats.org/officeDocument/2006/relationships/image" Target="../media/image147.jpg"/><Relationship Id="rId5" Type="http://schemas.openxmlformats.org/officeDocument/2006/relationships/image" Target="../media/image128.jpg"/><Relationship Id="rId15" Type="http://schemas.openxmlformats.org/officeDocument/2006/relationships/image" Target="../media/image138.jpg"/><Relationship Id="rId23" Type="http://schemas.openxmlformats.org/officeDocument/2006/relationships/image" Target="../media/image146.jpg"/><Relationship Id="rId28" Type="http://schemas.openxmlformats.org/officeDocument/2006/relationships/image" Target="../media/image151.jpg"/><Relationship Id="rId10" Type="http://schemas.openxmlformats.org/officeDocument/2006/relationships/image" Target="../media/image133.jpg"/><Relationship Id="rId19" Type="http://schemas.openxmlformats.org/officeDocument/2006/relationships/image" Target="../media/image142.jpg"/><Relationship Id="rId4" Type="http://schemas.openxmlformats.org/officeDocument/2006/relationships/image" Target="../media/image127.jpg"/><Relationship Id="rId9" Type="http://schemas.openxmlformats.org/officeDocument/2006/relationships/image" Target="../media/image132.jpg"/><Relationship Id="rId14" Type="http://schemas.openxmlformats.org/officeDocument/2006/relationships/image" Target="../media/image137.jpg"/><Relationship Id="rId22" Type="http://schemas.openxmlformats.org/officeDocument/2006/relationships/image" Target="../media/image145.jpg"/><Relationship Id="rId27" Type="http://schemas.openxmlformats.org/officeDocument/2006/relationships/image" Target="../media/image150.jpg"/><Relationship Id="rId30" Type="http://schemas.openxmlformats.org/officeDocument/2006/relationships/image" Target="../media/image153.jpg"/></Relationships>
</file>

<file path=xl/drawings/_rels/drawing16.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7.xml.rels><?xml version="1.0" encoding="UTF-8" standalone="yes"?>
<Relationships xmlns="http://schemas.openxmlformats.org/package/2006/relationships"><Relationship Id="rId13" Type="http://schemas.openxmlformats.org/officeDocument/2006/relationships/image" Target="../media/image168.jpg"/><Relationship Id="rId18" Type="http://schemas.openxmlformats.org/officeDocument/2006/relationships/image" Target="../media/image173.jpg"/><Relationship Id="rId26" Type="http://schemas.openxmlformats.org/officeDocument/2006/relationships/image" Target="../media/image181.jpg"/><Relationship Id="rId39" Type="http://schemas.microsoft.com/office/2007/relationships/hdphoto" Target="../media/hdphoto8.wdp"/><Relationship Id="rId21" Type="http://schemas.openxmlformats.org/officeDocument/2006/relationships/image" Target="../media/image176.jpg"/><Relationship Id="rId34" Type="http://schemas.openxmlformats.org/officeDocument/2006/relationships/image" Target="../media/image189.jpg"/><Relationship Id="rId42" Type="http://schemas.openxmlformats.org/officeDocument/2006/relationships/image" Target="../media/image196.png"/><Relationship Id="rId47" Type="http://schemas.openxmlformats.org/officeDocument/2006/relationships/image" Target="../media/image199.png"/><Relationship Id="rId50" Type="http://schemas.openxmlformats.org/officeDocument/2006/relationships/image" Target="../media/image201.jpg"/><Relationship Id="rId55" Type="http://schemas.openxmlformats.org/officeDocument/2006/relationships/image" Target="../media/image206.jpg"/><Relationship Id="rId63" Type="http://schemas.openxmlformats.org/officeDocument/2006/relationships/image" Target="../media/image214.jpg"/><Relationship Id="rId7" Type="http://schemas.openxmlformats.org/officeDocument/2006/relationships/image" Target="../media/image162.jpg"/><Relationship Id="rId2" Type="http://schemas.openxmlformats.org/officeDocument/2006/relationships/image" Target="../media/image157.jpg"/><Relationship Id="rId16" Type="http://schemas.openxmlformats.org/officeDocument/2006/relationships/image" Target="../media/image171.jpg"/><Relationship Id="rId20" Type="http://schemas.openxmlformats.org/officeDocument/2006/relationships/image" Target="../media/image175.jpg"/><Relationship Id="rId29" Type="http://schemas.openxmlformats.org/officeDocument/2006/relationships/image" Target="../media/image184.jpg"/><Relationship Id="rId41" Type="http://schemas.openxmlformats.org/officeDocument/2006/relationships/image" Target="../media/image195.jpg"/><Relationship Id="rId54" Type="http://schemas.openxmlformats.org/officeDocument/2006/relationships/image" Target="../media/image205.jpg"/><Relationship Id="rId62" Type="http://schemas.openxmlformats.org/officeDocument/2006/relationships/image" Target="../media/image213.jpg"/><Relationship Id="rId1" Type="http://schemas.openxmlformats.org/officeDocument/2006/relationships/image" Target="../media/image156.jpg"/><Relationship Id="rId6" Type="http://schemas.openxmlformats.org/officeDocument/2006/relationships/image" Target="../media/image161.jpg"/><Relationship Id="rId11" Type="http://schemas.openxmlformats.org/officeDocument/2006/relationships/image" Target="../media/image166.jpg"/><Relationship Id="rId24" Type="http://schemas.openxmlformats.org/officeDocument/2006/relationships/image" Target="../media/image179.jpg"/><Relationship Id="rId32" Type="http://schemas.openxmlformats.org/officeDocument/2006/relationships/image" Target="../media/image187.jpg"/><Relationship Id="rId37" Type="http://schemas.openxmlformats.org/officeDocument/2006/relationships/image" Target="../media/image192.jpg"/><Relationship Id="rId40" Type="http://schemas.openxmlformats.org/officeDocument/2006/relationships/image" Target="../media/image194.jpg"/><Relationship Id="rId45" Type="http://schemas.microsoft.com/office/2007/relationships/hdphoto" Target="../media/hdphoto10.wdp"/><Relationship Id="rId53" Type="http://schemas.openxmlformats.org/officeDocument/2006/relationships/image" Target="../media/image204.jpg"/><Relationship Id="rId58" Type="http://schemas.openxmlformats.org/officeDocument/2006/relationships/image" Target="../media/image209.jpg"/><Relationship Id="rId5" Type="http://schemas.openxmlformats.org/officeDocument/2006/relationships/image" Target="../media/image160.jpg"/><Relationship Id="rId15" Type="http://schemas.openxmlformats.org/officeDocument/2006/relationships/image" Target="../media/image170.jpg"/><Relationship Id="rId23" Type="http://schemas.openxmlformats.org/officeDocument/2006/relationships/image" Target="../media/image178.jpg"/><Relationship Id="rId28" Type="http://schemas.openxmlformats.org/officeDocument/2006/relationships/image" Target="../media/image183.jpg"/><Relationship Id="rId36" Type="http://schemas.openxmlformats.org/officeDocument/2006/relationships/image" Target="../media/image191.jpg"/><Relationship Id="rId49" Type="http://schemas.openxmlformats.org/officeDocument/2006/relationships/image" Target="../media/image200.jpg"/><Relationship Id="rId57" Type="http://schemas.openxmlformats.org/officeDocument/2006/relationships/image" Target="../media/image208.jpg"/><Relationship Id="rId61" Type="http://schemas.openxmlformats.org/officeDocument/2006/relationships/image" Target="../media/image212.jpg"/><Relationship Id="rId10" Type="http://schemas.openxmlformats.org/officeDocument/2006/relationships/image" Target="../media/image165.jpg"/><Relationship Id="rId19" Type="http://schemas.openxmlformats.org/officeDocument/2006/relationships/image" Target="../media/image174.jpg"/><Relationship Id="rId31" Type="http://schemas.openxmlformats.org/officeDocument/2006/relationships/image" Target="../media/image186.jpg"/><Relationship Id="rId44" Type="http://schemas.openxmlformats.org/officeDocument/2006/relationships/image" Target="../media/image197.png"/><Relationship Id="rId52" Type="http://schemas.openxmlformats.org/officeDocument/2006/relationships/image" Target="../media/image203.jpg"/><Relationship Id="rId60" Type="http://schemas.openxmlformats.org/officeDocument/2006/relationships/image" Target="../media/image211.jpg"/><Relationship Id="rId4" Type="http://schemas.openxmlformats.org/officeDocument/2006/relationships/image" Target="../media/image159.jpg"/><Relationship Id="rId9" Type="http://schemas.openxmlformats.org/officeDocument/2006/relationships/image" Target="../media/image164.jpg"/><Relationship Id="rId14" Type="http://schemas.openxmlformats.org/officeDocument/2006/relationships/image" Target="../media/image169.jpg"/><Relationship Id="rId22" Type="http://schemas.openxmlformats.org/officeDocument/2006/relationships/image" Target="../media/image177.jpg"/><Relationship Id="rId27" Type="http://schemas.openxmlformats.org/officeDocument/2006/relationships/image" Target="../media/image182.jpg"/><Relationship Id="rId30" Type="http://schemas.openxmlformats.org/officeDocument/2006/relationships/image" Target="../media/image185.jpg"/><Relationship Id="rId35" Type="http://schemas.openxmlformats.org/officeDocument/2006/relationships/image" Target="../media/image190.jpg"/><Relationship Id="rId43" Type="http://schemas.microsoft.com/office/2007/relationships/hdphoto" Target="../media/hdphoto9.wdp"/><Relationship Id="rId48" Type="http://schemas.microsoft.com/office/2007/relationships/hdphoto" Target="../media/hdphoto11.wdp"/><Relationship Id="rId56" Type="http://schemas.openxmlformats.org/officeDocument/2006/relationships/image" Target="../media/image207.jpg"/><Relationship Id="rId64" Type="http://schemas.openxmlformats.org/officeDocument/2006/relationships/image" Target="../media/image215.jpg"/><Relationship Id="rId8" Type="http://schemas.openxmlformats.org/officeDocument/2006/relationships/image" Target="../media/image163.jpg"/><Relationship Id="rId51" Type="http://schemas.openxmlformats.org/officeDocument/2006/relationships/image" Target="../media/image202.jpg"/><Relationship Id="rId3" Type="http://schemas.openxmlformats.org/officeDocument/2006/relationships/image" Target="../media/image158.jpg"/><Relationship Id="rId12" Type="http://schemas.openxmlformats.org/officeDocument/2006/relationships/image" Target="../media/image167.jpg"/><Relationship Id="rId17" Type="http://schemas.openxmlformats.org/officeDocument/2006/relationships/image" Target="../media/image172.jpg"/><Relationship Id="rId25" Type="http://schemas.openxmlformats.org/officeDocument/2006/relationships/image" Target="../media/image180.jpg"/><Relationship Id="rId33" Type="http://schemas.openxmlformats.org/officeDocument/2006/relationships/image" Target="../media/image188.jpg"/><Relationship Id="rId38" Type="http://schemas.openxmlformats.org/officeDocument/2006/relationships/image" Target="../media/image193.png"/><Relationship Id="rId46" Type="http://schemas.openxmlformats.org/officeDocument/2006/relationships/image" Target="../media/image198.jpg"/><Relationship Id="rId59" Type="http://schemas.openxmlformats.org/officeDocument/2006/relationships/image" Target="../media/image210.jpg"/></Relationships>
</file>

<file path=xl/drawings/_rels/drawing18.xml.rels><?xml version="1.0" encoding="UTF-8" standalone="yes"?>
<Relationships xmlns="http://schemas.openxmlformats.org/package/2006/relationships"><Relationship Id="rId13" Type="http://schemas.openxmlformats.org/officeDocument/2006/relationships/image" Target="../media/image168.jpg"/><Relationship Id="rId18" Type="http://schemas.openxmlformats.org/officeDocument/2006/relationships/image" Target="../media/image173.jpg"/><Relationship Id="rId26" Type="http://schemas.openxmlformats.org/officeDocument/2006/relationships/image" Target="../media/image181.jpg"/><Relationship Id="rId39" Type="http://schemas.microsoft.com/office/2007/relationships/hdphoto" Target="../media/hdphoto8.wdp"/><Relationship Id="rId21" Type="http://schemas.openxmlformats.org/officeDocument/2006/relationships/image" Target="../media/image176.jpg"/><Relationship Id="rId34" Type="http://schemas.openxmlformats.org/officeDocument/2006/relationships/image" Target="../media/image189.jpg"/><Relationship Id="rId42" Type="http://schemas.openxmlformats.org/officeDocument/2006/relationships/image" Target="../media/image196.png"/><Relationship Id="rId47" Type="http://schemas.openxmlformats.org/officeDocument/2006/relationships/image" Target="../media/image199.png"/><Relationship Id="rId50" Type="http://schemas.openxmlformats.org/officeDocument/2006/relationships/image" Target="../media/image201.jpg"/><Relationship Id="rId55" Type="http://schemas.openxmlformats.org/officeDocument/2006/relationships/image" Target="../media/image206.jpg"/><Relationship Id="rId63" Type="http://schemas.openxmlformats.org/officeDocument/2006/relationships/image" Target="../media/image214.jpg"/><Relationship Id="rId7" Type="http://schemas.openxmlformats.org/officeDocument/2006/relationships/image" Target="../media/image162.jpg"/><Relationship Id="rId2" Type="http://schemas.openxmlformats.org/officeDocument/2006/relationships/image" Target="../media/image157.jpg"/><Relationship Id="rId16" Type="http://schemas.openxmlformats.org/officeDocument/2006/relationships/image" Target="../media/image171.jpg"/><Relationship Id="rId20" Type="http://schemas.openxmlformats.org/officeDocument/2006/relationships/image" Target="../media/image175.jpg"/><Relationship Id="rId29" Type="http://schemas.openxmlformats.org/officeDocument/2006/relationships/image" Target="../media/image184.jpg"/><Relationship Id="rId41" Type="http://schemas.openxmlformats.org/officeDocument/2006/relationships/image" Target="../media/image195.jpg"/><Relationship Id="rId54" Type="http://schemas.openxmlformats.org/officeDocument/2006/relationships/image" Target="../media/image205.jpg"/><Relationship Id="rId62" Type="http://schemas.openxmlformats.org/officeDocument/2006/relationships/image" Target="../media/image213.jpg"/><Relationship Id="rId1" Type="http://schemas.openxmlformats.org/officeDocument/2006/relationships/image" Target="../media/image156.jpg"/><Relationship Id="rId6" Type="http://schemas.openxmlformats.org/officeDocument/2006/relationships/image" Target="../media/image161.jpg"/><Relationship Id="rId11" Type="http://schemas.openxmlformats.org/officeDocument/2006/relationships/image" Target="../media/image166.jpg"/><Relationship Id="rId24" Type="http://schemas.openxmlformats.org/officeDocument/2006/relationships/image" Target="../media/image179.jpg"/><Relationship Id="rId32" Type="http://schemas.openxmlformats.org/officeDocument/2006/relationships/image" Target="../media/image187.jpg"/><Relationship Id="rId37" Type="http://schemas.openxmlformats.org/officeDocument/2006/relationships/image" Target="../media/image192.jpg"/><Relationship Id="rId40" Type="http://schemas.openxmlformats.org/officeDocument/2006/relationships/image" Target="../media/image194.jpg"/><Relationship Id="rId45" Type="http://schemas.microsoft.com/office/2007/relationships/hdphoto" Target="../media/hdphoto10.wdp"/><Relationship Id="rId53" Type="http://schemas.openxmlformats.org/officeDocument/2006/relationships/image" Target="../media/image204.jpg"/><Relationship Id="rId58" Type="http://schemas.openxmlformats.org/officeDocument/2006/relationships/image" Target="../media/image209.jpg"/><Relationship Id="rId5" Type="http://schemas.openxmlformats.org/officeDocument/2006/relationships/image" Target="../media/image160.jpg"/><Relationship Id="rId15" Type="http://schemas.openxmlformats.org/officeDocument/2006/relationships/image" Target="../media/image170.jpg"/><Relationship Id="rId23" Type="http://schemas.openxmlformats.org/officeDocument/2006/relationships/image" Target="../media/image178.jpg"/><Relationship Id="rId28" Type="http://schemas.openxmlformats.org/officeDocument/2006/relationships/image" Target="../media/image183.jpg"/><Relationship Id="rId36" Type="http://schemas.openxmlformats.org/officeDocument/2006/relationships/image" Target="../media/image191.jpg"/><Relationship Id="rId49" Type="http://schemas.openxmlformats.org/officeDocument/2006/relationships/image" Target="../media/image200.jpg"/><Relationship Id="rId57" Type="http://schemas.openxmlformats.org/officeDocument/2006/relationships/image" Target="../media/image208.jpg"/><Relationship Id="rId61" Type="http://schemas.openxmlformats.org/officeDocument/2006/relationships/image" Target="../media/image212.jpg"/><Relationship Id="rId10" Type="http://schemas.openxmlformats.org/officeDocument/2006/relationships/image" Target="../media/image165.jpg"/><Relationship Id="rId19" Type="http://schemas.openxmlformats.org/officeDocument/2006/relationships/image" Target="../media/image174.jpg"/><Relationship Id="rId31" Type="http://schemas.openxmlformats.org/officeDocument/2006/relationships/image" Target="../media/image186.jpg"/><Relationship Id="rId44" Type="http://schemas.openxmlformats.org/officeDocument/2006/relationships/image" Target="../media/image197.png"/><Relationship Id="rId52" Type="http://schemas.openxmlformats.org/officeDocument/2006/relationships/image" Target="../media/image203.jpg"/><Relationship Id="rId60" Type="http://schemas.openxmlformats.org/officeDocument/2006/relationships/image" Target="../media/image211.jpg"/><Relationship Id="rId4" Type="http://schemas.openxmlformats.org/officeDocument/2006/relationships/image" Target="../media/image159.jpg"/><Relationship Id="rId9" Type="http://schemas.openxmlformats.org/officeDocument/2006/relationships/image" Target="../media/image164.jpg"/><Relationship Id="rId14" Type="http://schemas.openxmlformats.org/officeDocument/2006/relationships/image" Target="../media/image169.jpg"/><Relationship Id="rId22" Type="http://schemas.openxmlformats.org/officeDocument/2006/relationships/image" Target="../media/image177.jpg"/><Relationship Id="rId27" Type="http://schemas.openxmlformats.org/officeDocument/2006/relationships/image" Target="../media/image182.jpg"/><Relationship Id="rId30" Type="http://schemas.openxmlformats.org/officeDocument/2006/relationships/image" Target="../media/image185.jpg"/><Relationship Id="rId35" Type="http://schemas.openxmlformats.org/officeDocument/2006/relationships/image" Target="../media/image190.jpg"/><Relationship Id="rId43" Type="http://schemas.microsoft.com/office/2007/relationships/hdphoto" Target="../media/hdphoto9.wdp"/><Relationship Id="rId48" Type="http://schemas.microsoft.com/office/2007/relationships/hdphoto" Target="../media/hdphoto11.wdp"/><Relationship Id="rId56" Type="http://schemas.openxmlformats.org/officeDocument/2006/relationships/image" Target="../media/image207.jpg"/><Relationship Id="rId64" Type="http://schemas.openxmlformats.org/officeDocument/2006/relationships/image" Target="../media/image215.jpg"/><Relationship Id="rId8" Type="http://schemas.openxmlformats.org/officeDocument/2006/relationships/image" Target="../media/image163.jpg"/><Relationship Id="rId51" Type="http://schemas.openxmlformats.org/officeDocument/2006/relationships/image" Target="../media/image202.jpg"/><Relationship Id="rId3" Type="http://schemas.openxmlformats.org/officeDocument/2006/relationships/image" Target="../media/image158.jpg"/><Relationship Id="rId12" Type="http://schemas.openxmlformats.org/officeDocument/2006/relationships/image" Target="../media/image167.jpg"/><Relationship Id="rId17" Type="http://schemas.openxmlformats.org/officeDocument/2006/relationships/image" Target="../media/image172.jpg"/><Relationship Id="rId25" Type="http://schemas.openxmlformats.org/officeDocument/2006/relationships/image" Target="../media/image180.jpg"/><Relationship Id="rId33" Type="http://schemas.openxmlformats.org/officeDocument/2006/relationships/image" Target="../media/image188.jpg"/><Relationship Id="rId38" Type="http://schemas.openxmlformats.org/officeDocument/2006/relationships/image" Target="../media/image193.png"/><Relationship Id="rId46" Type="http://schemas.openxmlformats.org/officeDocument/2006/relationships/image" Target="../media/image198.jpg"/><Relationship Id="rId59" Type="http://schemas.openxmlformats.org/officeDocument/2006/relationships/image" Target="../media/image210.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4.png"/><Relationship Id="rId1" Type="http://schemas.openxmlformats.org/officeDocument/2006/relationships/image" Target="../media/image3.jpg"/><Relationship Id="rId6" Type="http://schemas.openxmlformats.org/officeDocument/2006/relationships/image" Target="../media/image7.jpg"/><Relationship Id="rId5" Type="http://schemas.openxmlformats.org/officeDocument/2006/relationships/image" Target="../media/image6.jpg"/><Relationship Id="rId4" Type="http://schemas.openxmlformats.org/officeDocument/2006/relationships/image" Target="../media/image5.jpg"/></Relationships>
</file>

<file path=xl/drawings/_rels/drawing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9.jpg"/><Relationship Id="rId1" Type="http://schemas.openxmlformats.org/officeDocument/2006/relationships/image" Target="../media/image8.jpg"/><Relationship Id="rId5" Type="http://schemas.openxmlformats.org/officeDocument/2006/relationships/image" Target="../media/image12.jpg"/><Relationship Id="rId4" Type="http://schemas.openxmlformats.org/officeDocument/2006/relationships/image" Target="../media/image11.jpg"/></Relationships>
</file>

<file path=xl/drawings/_rels/drawing5.xml.rels><?xml version="1.0" encoding="UTF-8" standalone="yes"?>
<Relationships xmlns="http://schemas.openxmlformats.org/package/2006/relationships"><Relationship Id="rId3" Type="http://schemas.openxmlformats.org/officeDocument/2006/relationships/image" Target="../media/image15.jpg"/><Relationship Id="rId2" Type="http://schemas.openxmlformats.org/officeDocument/2006/relationships/image" Target="../media/image14.jpg"/><Relationship Id="rId1" Type="http://schemas.openxmlformats.org/officeDocument/2006/relationships/image" Target="../media/image13.jpg"/><Relationship Id="rId5" Type="http://schemas.openxmlformats.org/officeDocument/2006/relationships/image" Target="../media/image17.jpg"/><Relationship Id="rId4" Type="http://schemas.openxmlformats.org/officeDocument/2006/relationships/image" Target="../media/image16.jpg"/></Relationships>
</file>

<file path=xl/drawings/_rels/drawing6.xml.rels><?xml version="1.0" encoding="UTF-8" standalone="yes"?>
<Relationships xmlns="http://schemas.openxmlformats.org/package/2006/relationships"><Relationship Id="rId3" Type="http://schemas.openxmlformats.org/officeDocument/2006/relationships/image" Target="../media/image20.jpg"/><Relationship Id="rId2" Type="http://schemas.openxmlformats.org/officeDocument/2006/relationships/image" Target="../media/image19.jpg"/><Relationship Id="rId1" Type="http://schemas.openxmlformats.org/officeDocument/2006/relationships/image" Target="../media/image18.jpg"/><Relationship Id="rId5" Type="http://schemas.openxmlformats.org/officeDocument/2006/relationships/image" Target="../media/image22.jpg"/><Relationship Id="rId4" Type="http://schemas.openxmlformats.org/officeDocument/2006/relationships/image" Target="../media/image21.jpg"/></Relationships>
</file>

<file path=xl/drawings/_rels/drawing7.xml.rels><?xml version="1.0" encoding="UTF-8" standalone="yes"?>
<Relationships xmlns="http://schemas.openxmlformats.org/package/2006/relationships"><Relationship Id="rId3" Type="http://schemas.openxmlformats.org/officeDocument/2006/relationships/image" Target="../media/image25.jpg"/><Relationship Id="rId2" Type="http://schemas.openxmlformats.org/officeDocument/2006/relationships/image" Target="../media/image24.jpg"/><Relationship Id="rId1" Type="http://schemas.openxmlformats.org/officeDocument/2006/relationships/image" Target="../media/image23.jpg"/><Relationship Id="rId5" Type="http://schemas.openxmlformats.org/officeDocument/2006/relationships/image" Target="../media/image27.jpg"/><Relationship Id="rId4" Type="http://schemas.openxmlformats.org/officeDocument/2006/relationships/image" Target="../media/image26.jpg"/></Relationships>
</file>

<file path=xl/drawings/_rels/drawing8.xml.rels><?xml version="1.0" encoding="UTF-8" standalone="yes"?>
<Relationships xmlns="http://schemas.openxmlformats.org/package/2006/relationships"><Relationship Id="rId3" Type="http://schemas.openxmlformats.org/officeDocument/2006/relationships/image" Target="../media/image30.jpg"/><Relationship Id="rId2" Type="http://schemas.openxmlformats.org/officeDocument/2006/relationships/image" Target="../media/image29.jpg"/><Relationship Id="rId1" Type="http://schemas.openxmlformats.org/officeDocument/2006/relationships/image" Target="../media/image28.jpg"/><Relationship Id="rId5" Type="http://schemas.openxmlformats.org/officeDocument/2006/relationships/image" Target="../media/image32.jpg"/><Relationship Id="rId4" Type="http://schemas.openxmlformats.org/officeDocument/2006/relationships/image" Target="../media/image31.jpg"/></Relationships>
</file>

<file path=xl/drawings/_rels/drawing9.xml.rels><?xml version="1.0" encoding="UTF-8" standalone="yes"?>
<Relationships xmlns="http://schemas.openxmlformats.org/package/2006/relationships"><Relationship Id="rId3" Type="http://schemas.openxmlformats.org/officeDocument/2006/relationships/image" Target="../media/image35.jpg"/><Relationship Id="rId2" Type="http://schemas.openxmlformats.org/officeDocument/2006/relationships/image" Target="../media/image34.jpg"/><Relationship Id="rId1" Type="http://schemas.openxmlformats.org/officeDocument/2006/relationships/image" Target="../media/image33.jpg"/><Relationship Id="rId5" Type="http://schemas.openxmlformats.org/officeDocument/2006/relationships/image" Target="../media/image37.jpg"/><Relationship Id="rId4" Type="http://schemas.openxmlformats.org/officeDocument/2006/relationships/image" Target="../media/image36.jpg"/></Relationships>
</file>

<file path=xl/drawings/_rels/vmlDrawing1.vml.rels><?xml version="1.0" encoding="UTF-8" standalone="yes"?>
<Relationships xmlns="http://schemas.openxmlformats.org/package/2006/relationships"><Relationship Id="rId2" Type="http://schemas.openxmlformats.org/officeDocument/2006/relationships/image" Target="../media/image155.emf"/><Relationship Id="rId1" Type="http://schemas.openxmlformats.org/officeDocument/2006/relationships/image" Target="../media/image154.emf"/></Relationships>
</file>

<file path=xl/drawings/drawing1.xml><?xml version="1.0" encoding="utf-8"?>
<xdr:wsDr xmlns:xdr="http://schemas.openxmlformats.org/drawingml/2006/spreadsheetDrawing" xmlns:a="http://schemas.openxmlformats.org/drawingml/2006/main">
  <xdr:twoCellAnchor editAs="oneCell">
    <xdr:from>
      <xdr:col>0</xdr:col>
      <xdr:colOff>123825</xdr:colOff>
      <xdr:row>1</xdr:row>
      <xdr:rowOff>66675</xdr:rowOff>
    </xdr:from>
    <xdr:to>
      <xdr:col>26</xdr:col>
      <xdr:colOff>533400</xdr:colOff>
      <xdr:row>39</xdr:row>
      <xdr:rowOff>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3825" y="257175"/>
          <a:ext cx="16259175" cy="717232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114300</xdr:colOff>
      <xdr:row>48</xdr:row>
      <xdr:rowOff>57150</xdr:rowOff>
    </xdr:from>
    <xdr:to>
      <xdr:col>0</xdr:col>
      <xdr:colOff>971550</xdr:colOff>
      <xdr:row>58</xdr:row>
      <xdr:rowOff>9525</xdr:rowOff>
    </xdr:to>
    <xdr:pic>
      <xdr:nvPicPr>
        <xdr:cNvPr id="2" name="Picture 1"/>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sharpenSoften amount="25000"/>
                  </a14:imgEffect>
                </a14:imgLayer>
              </a14:imgProps>
            </a:ext>
            <a:ext uri="{28A0092B-C50C-407E-A947-70E740481C1C}">
              <a14:useLocalDpi xmlns:a14="http://schemas.microsoft.com/office/drawing/2010/main" val="0"/>
            </a:ext>
          </a:extLst>
        </a:blip>
        <a:stretch>
          <a:fillRect/>
        </a:stretch>
      </xdr:blipFill>
      <xdr:spPr>
        <a:xfrm>
          <a:off x="114300" y="6057900"/>
          <a:ext cx="857250" cy="1285875"/>
        </a:xfrm>
        <a:prstGeom prst="rect">
          <a:avLst/>
        </a:prstGeom>
      </xdr:spPr>
    </xdr:pic>
    <xdr:clientData/>
  </xdr:twoCellAnchor>
  <xdr:twoCellAnchor editAs="oneCell">
    <xdr:from>
      <xdr:col>0</xdr:col>
      <xdr:colOff>99975</xdr:colOff>
      <xdr:row>26</xdr:row>
      <xdr:rowOff>61875</xdr:rowOff>
    </xdr:from>
    <xdr:to>
      <xdr:col>0</xdr:col>
      <xdr:colOff>957225</xdr:colOff>
      <xdr:row>36</xdr:row>
      <xdr:rowOff>14250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9975" y="3567075"/>
          <a:ext cx="857250" cy="1285875"/>
        </a:xfrm>
        <a:prstGeom prst="rect">
          <a:avLst/>
        </a:prstGeom>
      </xdr:spPr>
    </xdr:pic>
    <xdr:clientData/>
  </xdr:twoCellAnchor>
  <xdr:twoCellAnchor>
    <xdr:from>
      <xdr:col>0</xdr:col>
      <xdr:colOff>957225</xdr:colOff>
      <xdr:row>16</xdr:row>
      <xdr:rowOff>66675</xdr:rowOff>
    </xdr:from>
    <xdr:to>
      <xdr:col>2</xdr:col>
      <xdr:colOff>85725</xdr:colOff>
      <xdr:row>31</xdr:row>
      <xdr:rowOff>38063</xdr:rowOff>
    </xdr:to>
    <xdr:cxnSp macro="">
      <xdr:nvCxnSpPr>
        <xdr:cNvPr id="11" name="Straight Connector 10"/>
        <xdr:cNvCxnSpPr>
          <a:stCxn id="4" idx="3"/>
        </xdr:cNvCxnSpPr>
      </xdr:nvCxnSpPr>
      <xdr:spPr>
        <a:xfrm flipV="1">
          <a:off x="957225" y="2238375"/>
          <a:ext cx="357225" cy="197163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971550</xdr:colOff>
      <xdr:row>38</xdr:row>
      <xdr:rowOff>76200</xdr:rowOff>
    </xdr:from>
    <xdr:to>
      <xdr:col>2</xdr:col>
      <xdr:colOff>66675</xdr:colOff>
      <xdr:row>53</xdr:row>
      <xdr:rowOff>33338</xdr:rowOff>
    </xdr:to>
    <xdr:cxnSp macro="">
      <xdr:nvCxnSpPr>
        <xdr:cNvPr id="20" name="Straight Connector 19"/>
        <xdr:cNvCxnSpPr>
          <a:stCxn id="2" idx="3"/>
        </xdr:cNvCxnSpPr>
      </xdr:nvCxnSpPr>
      <xdr:spPr>
        <a:xfrm flipV="1">
          <a:off x="971550" y="4743450"/>
          <a:ext cx="323850" cy="19573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95250</xdr:colOff>
      <xdr:row>37</xdr:row>
      <xdr:rowOff>57150</xdr:rowOff>
    </xdr:from>
    <xdr:to>
      <xdr:col>0</xdr:col>
      <xdr:colOff>962025</xdr:colOff>
      <xdr:row>47</xdr:row>
      <xdr:rowOff>9525</xdr:rowOff>
    </xdr:to>
    <xdr:pic>
      <xdr:nvPicPr>
        <xdr:cNvPr id="10" name="Picture 9"/>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5250" y="5029200"/>
          <a:ext cx="866775" cy="1285875"/>
        </a:xfrm>
        <a:prstGeom prst="rect">
          <a:avLst/>
        </a:prstGeom>
      </xdr:spPr>
    </xdr:pic>
    <xdr:clientData/>
  </xdr:twoCellAnchor>
  <xdr:twoCellAnchor>
    <xdr:from>
      <xdr:col>0</xdr:col>
      <xdr:colOff>962025</xdr:colOff>
      <xdr:row>21</xdr:row>
      <xdr:rowOff>76200</xdr:rowOff>
    </xdr:from>
    <xdr:to>
      <xdr:col>2</xdr:col>
      <xdr:colOff>66675</xdr:colOff>
      <xdr:row>42</xdr:row>
      <xdr:rowOff>33338</xdr:rowOff>
    </xdr:to>
    <xdr:cxnSp macro="">
      <xdr:nvCxnSpPr>
        <xdr:cNvPr id="15" name="Straight Connector 14"/>
        <xdr:cNvCxnSpPr>
          <a:stCxn id="10" idx="3"/>
        </xdr:cNvCxnSpPr>
      </xdr:nvCxnSpPr>
      <xdr:spPr>
        <a:xfrm flipV="1">
          <a:off x="962025" y="2914650"/>
          <a:ext cx="333375" cy="27574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95250</xdr:colOff>
      <xdr:row>4</xdr:row>
      <xdr:rowOff>57150</xdr:rowOff>
    </xdr:from>
    <xdr:to>
      <xdr:col>0</xdr:col>
      <xdr:colOff>962025</xdr:colOff>
      <xdr:row>14</xdr:row>
      <xdr:rowOff>9525</xdr:rowOff>
    </xdr:to>
    <xdr:pic>
      <xdr:nvPicPr>
        <xdr:cNvPr id="3" name="Picture 2"/>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5250" y="190500"/>
          <a:ext cx="866775" cy="1285875"/>
        </a:xfrm>
        <a:prstGeom prst="rect">
          <a:avLst/>
        </a:prstGeom>
      </xdr:spPr>
    </xdr:pic>
    <xdr:clientData/>
  </xdr:twoCellAnchor>
  <xdr:twoCellAnchor>
    <xdr:from>
      <xdr:col>0</xdr:col>
      <xdr:colOff>962025</xdr:colOff>
      <xdr:row>9</xdr:row>
      <xdr:rowOff>33338</xdr:rowOff>
    </xdr:from>
    <xdr:to>
      <xdr:col>2</xdr:col>
      <xdr:colOff>85725</xdr:colOff>
      <xdr:row>14</xdr:row>
      <xdr:rowOff>57150</xdr:rowOff>
    </xdr:to>
    <xdr:cxnSp macro="">
      <xdr:nvCxnSpPr>
        <xdr:cNvPr id="7" name="Straight Connector 6"/>
        <xdr:cNvCxnSpPr>
          <a:stCxn id="3" idx="3"/>
        </xdr:cNvCxnSpPr>
      </xdr:nvCxnSpPr>
      <xdr:spPr>
        <a:xfrm>
          <a:off x="962025" y="833438"/>
          <a:ext cx="352425" cy="69056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95250</xdr:colOff>
      <xdr:row>15</xdr:row>
      <xdr:rowOff>57150</xdr:rowOff>
    </xdr:from>
    <xdr:to>
      <xdr:col>0</xdr:col>
      <xdr:colOff>962025</xdr:colOff>
      <xdr:row>25</xdr:row>
      <xdr:rowOff>9525</xdr:rowOff>
    </xdr:to>
    <xdr:pic>
      <xdr:nvPicPr>
        <xdr:cNvPr id="8" name="Picture 7"/>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5250" y="2095500"/>
          <a:ext cx="866775" cy="1285875"/>
        </a:xfrm>
        <a:prstGeom prst="rect">
          <a:avLst/>
        </a:prstGeom>
      </xdr:spPr>
    </xdr:pic>
    <xdr:clientData/>
  </xdr:twoCellAnchor>
  <xdr:twoCellAnchor>
    <xdr:from>
      <xdr:col>0</xdr:col>
      <xdr:colOff>962025</xdr:colOff>
      <xdr:row>15</xdr:row>
      <xdr:rowOff>66675</xdr:rowOff>
    </xdr:from>
    <xdr:to>
      <xdr:col>2</xdr:col>
      <xdr:colOff>85725</xdr:colOff>
      <xdr:row>20</xdr:row>
      <xdr:rowOff>33338</xdr:rowOff>
    </xdr:to>
    <xdr:cxnSp macro="">
      <xdr:nvCxnSpPr>
        <xdr:cNvPr id="13" name="Straight Connector 12"/>
        <xdr:cNvCxnSpPr>
          <a:stCxn id="8" idx="3"/>
        </xdr:cNvCxnSpPr>
      </xdr:nvCxnSpPr>
      <xdr:spPr>
        <a:xfrm flipV="1">
          <a:off x="962025" y="2105025"/>
          <a:ext cx="352425" cy="63341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128550</xdr:colOff>
      <xdr:row>147</xdr:row>
      <xdr:rowOff>75852</xdr:rowOff>
    </xdr:from>
    <xdr:to>
      <xdr:col>0</xdr:col>
      <xdr:colOff>985800</xdr:colOff>
      <xdr:row>157</xdr:row>
      <xdr:rowOff>0</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8550" y="19278252"/>
          <a:ext cx="857250" cy="1257921"/>
        </a:xfrm>
        <a:prstGeom prst="rect">
          <a:avLst/>
        </a:prstGeom>
      </xdr:spPr>
    </xdr:pic>
    <xdr:clientData/>
  </xdr:twoCellAnchor>
  <xdr:twoCellAnchor editAs="oneCell">
    <xdr:from>
      <xdr:col>0</xdr:col>
      <xdr:colOff>126150</xdr:colOff>
      <xdr:row>158</xdr:row>
      <xdr:rowOff>66540</xdr:rowOff>
    </xdr:from>
    <xdr:to>
      <xdr:col>0</xdr:col>
      <xdr:colOff>983400</xdr:colOff>
      <xdr:row>168</xdr:row>
      <xdr:rowOff>4784</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6150" y="20735790"/>
          <a:ext cx="857250" cy="1271744"/>
        </a:xfrm>
        <a:prstGeom prst="rect">
          <a:avLst/>
        </a:prstGeom>
      </xdr:spPr>
    </xdr:pic>
    <xdr:clientData/>
  </xdr:twoCellAnchor>
  <xdr:twoCellAnchor editAs="oneCell">
    <xdr:from>
      <xdr:col>0</xdr:col>
      <xdr:colOff>104700</xdr:colOff>
      <xdr:row>48</xdr:row>
      <xdr:rowOff>57075</xdr:rowOff>
    </xdr:from>
    <xdr:to>
      <xdr:col>0</xdr:col>
      <xdr:colOff>961950</xdr:colOff>
      <xdr:row>58</xdr:row>
      <xdr:rowOff>9450</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4700" y="6057825"/>
          <a:ext cx="857250" cy="1285875"/>
        </a:xfrm>
        <a:prstGeom prst="rect">
          <a:avLst/>
        </a:prstGeom>
      </xdr:spPr>
    </xdr:pic>
    <xdr:clientData/>
  </xdr:twoCellAnchor>
  <xdr:twoCellAnchor editAs="oneCell">
    <xdr:from>
      <xdr:col>0</xdr:col>
      <xdr:colOff>130875</xdr:colOff>
      <xdr:row>136</xdr:row>
      <xdr:rowOff>111825</xdr:rowOff>
    </xdr:from>
    <xdr:to>
      <xdr:col>0</xdr:col>
      <xdr:colOff>940500</xdr:colOff>
      <xdr:row>145</xdr:row>
      <xdr:rowOff>130875</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0875" y="17847375"/>
          <a:ext cx="809625" cy="1219200"/>
        </a:xfrm>
        <a:prstGeom prst="rect">
          <a:avLst/>
        </a:prstGeom>
      </xdr:spPr>
    </xdr:pic>
    <xdr:clientData/>
  </xdr:twoCellAnchor>
  <xdr:twoCellAnchor editAs="oneCell">
    <xdr:from>
      <xdr:col>0</xdr:col>
      <xdr:colOff>97500</xdr:colOff>
      <xdr:row>81</xdr:row>
      <xdr:rowOff>49875</xdr:rowOff>
    </xdr:from>
    <xdr:to>
      <xdr:col>0</xdr:col>
      <xdr:colOff>954750</xdr:colOff>
      <xdr:row>91</xdr:row>
      <xdr:rowOff>0</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500" y="10451175"/>
          <a:ext cx="857250" cy="1285875"/>
        </a:xfrm>
        <a:prstGeom prst="rect">
          <a:avLst/>
        </a:prstGeom>
      </xdr:spPr>
    </xdr:pic>
    <xdr:clientData/>
  </xdr:twoCellAnchor>
  <xdr:twoCellAnchor editAs="oneCell">
    <xdr:from>
      <xdr:col>0</xdr:col>
      <xdr:colOff>118875</xdr:colOff>
      <xdr:row>103</xdr:row>
      <xdr:rowOff>61725</xdr:rowOff>
    </xdr:from>
    <xdr:to>
      <xdr:col>0</xdr:col>
      <xdr:colOff>976125</xdr:colOff>
      <xdr:row>113</xdr:row>
      <xdr:rowOff>14100</xdr:rowOff>
    </xdr:to>
    <xdr:pic>
      <xdr:nvPicPr>
        <xdr:cNvPr id="12" name="Picture 11"/>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18875" y="13396725"/>
          <a:ext cx="857250" cy="1285875"/>
        </a:xfrm>
        <a:prstGeom prst="rect">
          <a:avLst/>
        </a:prstGeom>
      </xdr:spPr>
    </xdr:pic>
    <xdr:clientData/>
  </xdr:twoCellAnchor>
  <xdr:twoCellAnchor editAs="oneCell">
    <xdr:from>
      <xdr:col>0</xdr:col>
      <xdr:colOff>114075</xdr:colOff>
      <xdr:row>70</xdr:row>
      <xdr:rowOff>47400</xdr:rowOff>
    </xdr:from>
    <xdr:to>
      <xdr:col>0</xdr:col>
      <xdr:colOff>971325</xdr:colOff>
      <xdr:row>79</xdr:row>
      <xdr:rowOff>133125</xdr:rowOff>
    </xdr:to>
    <xdr:pic>
      <xdr:nvPicPr>
        <xdr:cNvPr id="14" name="Picture 13"/>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14075" y="8981850"/>
          <a:ext cx="857250" cy="1285875"/>
        </a:xfrm>
        <a:prstGeom prst="rect">
          <a:avLst/>
        </a:prstGeom>
      </xdr:spPr>
    </xdr:pic>
    <xdr:clientData/>
  </xdr:twoCellAnchor>
  <xdr:twoCellAnchor editAs="oneCell">
    <xdr:from>
      <xdr:col>0</xdr:col>
      <xdr:colOff>111675</xdr:colOff>
      <xdr:row>114</xdr:row>
      <xdr:rowOff>52065</xdr:rowOff>
    </xdr:from>
    <xdr:to>
      <xdr:col>0</xdr:col>
      <xdr:colOff>968925</xdr:colOff>
      <xdr:row>123</xdr:row>
      <xdr:rowOff>123659</xdr:rowOff>
    </xdr:to>
    <xdr:pic>
      <xdr:nvPicPr>
        <xdr:cNvPr id="15" name="Picture 14"/>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11675" y="14853915"/>
          <a:ext cx="857250" cy="1271744"/>
        </a:xfrm>
        <a:prstGeom prst="rect">
          <a:avLst/>
        </a:prstGeom>
      </xdr:spPr>
    </xdr:pic>
    <xdr:clientData/>
  </xdr:twoCellAnchor>
  <xdr:twoCellAnchor>
    <xdr:from>
      <xdr:col>0</xdr:col>
      <xdr:colOff>961950</xdr:colOff>
      <xdr:row>35</xdr:row>
      <xdr:rowOff>76200</xdr:rowOff>
    </xdr:from>
    <xdr:to>
      <xdr:col>2</xdr:col>
      <xdr:colOff>123825</xdr:colOff>
      <xdr:row>53</xdr:row>
      <xdr:rowOff>33263</xdr:rowOff>
    </xdr:to>
    <xdr:cxnSp macro="">
      <xdr:nvCxnSpPr>
        <xdr:cNvPr id="33" name="Straight Connector 32"/>
        <xdr:cNvCxnSpPr>
          <a:stCxn id="6" idx="3"/>
        </xdr:cNvCxnSpPr>
      </xdr:nvCxnSpPr>
      <xdr:spPr>
        <a:xfrm flipV="1">
          <a:off x="961950" y="4343400"/>
          <a:ext cx="390600" cy="235736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971325</xdr:colOff>
      <xdr:row>41</xdr:row>
      <xdr:rowOff>66675</xdr:rowOff>
    </xdr:from>
    <xdr:to>
      <xdr:col>2</xdr:col>
      <xdr:colOff>133350</xdr:colOff>
      <xdr:row>75</xdr:row>
      <xdr:rowOff>23588</xdr:rowOff>
    </xdr:to>
    <xdr:cxnSp macro="">
      <xdr:nvCxnSpPr>
        <xdr:cNvPr id="36" name="Straight Connector 35"/>
        <xdr:cNvCxnSpPr>
          <a:stCxn id="14" idx="3"/>
        </xdr:cNvCxnSpPr>
      </xdr:nvCxnSpPr>
      <xdr:spPr>
        <a:xfrm flipV="1">
          <a:off x="971325" y="5133975"/>
          <a:ext cx="390750" cy="449081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954750</xdr:colOff>
      <xdr:row>58</xdr:row>
      <xdr:rowOff>57150</xdr:rowOff>
    </xdr:from>
    <xdr:to>
      <xdr:col>2</xdr:col>
      <xdr:colOff>95250</xdr:colOff>
      <xdr:row>86</xdr:row>
      <xdr:rowOff>26063</xdr:rowOff>
    </xdr:to>
    <xdr:cxnSp macro="">
      <xdr:nvCxnSpPr>
        <xdr:cNvPr id="45" name="Straight Connector 44"/>
        <xdr:cNvCxnSpPr>
          <a:stCxn id="9" idx="3"/>
        </xdr:cNvCxnSpPr>
      </xdr:nvCxnSpPr>
      <xdr:spPr>
        <a:xfrm flipV="1">
          <a:off x="954750" y="7391400"/>
          <a:ext cx="369225" cy="370271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976125</xdr:colOff>
      <xdr:row>80</xdr:row>
      <xdr:rowOff>66675</xdr:rowOff>
    </xdr:from>
    <xdr:to>
      <xdr:col>2</xdr:col>
      <xdr:colOff>104775</xdr:colOff>
      <xdr:row>108</xdr:row>
      <xdr:rowOff>37913</xdr:rowOff>
    </xdr:to>
    <xdr:cxnSp macro="">
      <xdr:nvCxnSpPr>
        <xdr:cNvPr id="49" name="Straight Connector 48"/>
        <xdr:cNvCxnSpPr>
          <a:stCxn id="12" idx="3"/>
        </xdr:cNvCxnSpPr>
      </xdr:nvCxnSpPr>
      <xdr:spPr>
        <a:xfrm flipV="1">
          <a:off x="976125" y="10334625"/>
          <a:ext cx="357375" cy="370503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968925</xdr:colOff>
      <xdr:row>91</xdr:row>
      <xdr:rowOff>66675</xdr:rowOff>
    </xdr:from>
    <xdr:to>
      <xdr:col>2</xdr:col>
      <xdr:colOff>104775</xdr:colOff>
      <xdr:row>119</xdr:row>
      <xdr:rowOff>21187</xdr:rowOff>
    </xdr:to>
    <xdr:cxnSp macro="">
      <xdr:nvCxnSpPr>
        <xdr:cNvPr id="52" name="Straight Connector 51"/>
        <xdr:cNvCxnSpPr>
          <a:stCxn id="15" idx="3"/>
        </xdr:cNvCxnSpPr>
      </xdr:nvCxnSpPr>
      <xdr:spPr>
        <a:xfrm flipV="1">
          <a:off x="968925" y="11801475"/>
          <a:ext cx="364575" cy="368831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940500</xdr:colOff>
      <xdr:row>99</xdr:row>
      <xdr:rowOff>66675</xdr:rowOff>
    </xdr:from>
    <xdr:to>
      <xdr:col>2</xdr:col>
      <xdr:colOff>123825</xdr:colOff>
      <xdr:row>141</xdr:row>
      <xdr:rowOff>54675</xdr:rowOff>
    </xdr:to>
    <xdr:cxnSp macro="">
      <xdr:nvCxnSpPr>
        <xdr:cNvPr id="55" name="Straight Connector 54"/>
        <xdr:cNvCxnSpPr>
          <a:stCxn id="7" idx="3"/>
        </xdr:cNvCxnSpPr>
      </xdr:nvCxnSpPr>
      <xdr:spPr>
        <a:xfrm flipV="1">
          <a:off x="940500" y="12868275"/>
          <a:ext cx="412050" cy="5588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985800</xdr:colOff>
      <xdr:row>104</xdr:row>
      <xdr:rowOff>57150</xdr:rowOff>
    </xdr:from>
    <xdr:to>
      <xdr:col>2</xdr:col>
      <xdr:colOff>161925</xdr:colOff>
      <xdr:row>152</xdr:row>
      <xdr:rowOff>38063</xdr:rowOff>
    </xdr:to>
    <xdr:cxnSp macro="">
      <xdr:nvCxnSpPr>
        <xdr:cNvPr id="58" name="Straight Connector 57"/>
        <xdr:cNvCxnSpPr>
          <a:stCxn id="4" idx="3"/>
        </xdr:cNvCxnSpPr>
      </xdr:nvCxnSpPr>
      <xdr:spPr>
        <a:xfrm flipV="1">
          <a:off x="985800" y="13525500"/>
          <a:ext cx="404850" cy="638171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983400</xdr:colOff>
      <xdr:row>132</xdr:row>
      <xdr:rowOff>66675</xdr:rowOff>
    </xdr:from>
    <xdr:to>
      <xdr:col>2</xdr:col>
      <xdr:colOff>114300</xdr:colOff>
      <xdr:row>163</xdr:row>
      <xdr:rowOff>35662</xdr:rowOff>
    </xdr:to>
    <xdr:cxnSp macro="">
      <xdr:nvCxnSpPr>
        <xdr:cNvPr id="62" name="Straight Connector 61"/>
        <xdr:cNvCxnSpPr>
          <a:stCxn id="5" idx="3"/>
        </xdr:cNvCxnSpPr>
      </xdr:nvCxnSpPr>
      <xdr:spPr>
        <a:xfrm flipV="1">
          <a:off x="983400" y="17268825"/>
          <a:ext cx="359625" cy="410283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85725</xdr:colOff>
      <xdr:row>15</xdr:row>
      <xdr:rowOff>47625</xdr:rowOff>
    </xdr:from>
    <xdr:to>
      <xdr:col>0</xdr:col>
      <xdr:colOff>952500</xdr:colOff>
      <xdr:row>25</xdr:row>
      <xdr:rowOff>0</xdr:rowOff>
    </xdr:to>
    <xdr:pic>
      <xdr:nvPicPr>
        <xdr:cNvPr id="17" name="Picture 16"/>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85725" y="1647825"/>
          <a:ext cx="866775" cy="1285875"/>
        </a:xfrm>
        <a:prstGeom prst="rect">
          <a:avLst/>
        </a:prstGeom>
      </xdr:spPr>
    </xdr:pic>
    <xdr:clientData/>
  </xdr:twoCellAnchor>
  <xdr:twoCellAnchor>
    <xdr:from>
      <xdr:col>0</xdr:col>
      <xdr:colOff>952500</xdr:colOff>
      <xdr:row>20</xdr:row>
      <xdr:rowOff>23813</xdr:rowOff>
    </xdr:from>
    <xdr:to>
      <xdr:col>2</xdr:col>
      <xdr:colOff>142875</xdr:colOff>
      <xdr:row>20</xdr:row>
      <xdr:rowOff>57150</xdr:rowOff>
    </xdr:to>
    <xdr:cxnSp macro="">
      <xdr:nvCxnSpPr>
        <xdr:cNvPr id="20" name="Straight Connector 19"/>
        <xdr:cNvCxnSpPr>
          <a:stCxn id="17" idx="3"/>
        </xdr:cNvCxnSpPr>
      </xdr:nvCxnSpPr>
      <xdr:spPr>
        <a:xfrm>
          <a:off x="952500" y="2290763"/>
          <a:ext cx="419100" cy="3333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85725</xdr:colOff>
      <xdr:row>4</xdr:row>
      <xdr:rowOff>57150</xdr:rowOff>
    </xdr:from>
    <xdr:to>
      <xdr:col>0</xdr:col>
      <xdr:colOff>952500</xdr:colOff>
      <xdr:row>14</xdr:row>
      <xdr:rowOff>9525</xdr:rowOff>
    </xdr:to>
    <xdr:pic>
      <xdr:nvPicPr>
        <xdr:cNvPr id="22" name="Picture 21"/>
        <xdr:cNvPicPr>
          <a:picLocks noChangeAspect="1"/>
        </xdr:cNvPicPr>
      </xdr:nvPicPr>
      <xdr:blipFill>
        <a:blip xmlns:r="http://schemas.openxmlformats.org/officeDocument/2006/relationships" r:embed="rId10">
          <a:extLst>
            <a:ext uri="{BEBA8EAE-BF5A-486C-A8C5-ECC9F3942E4B}">
              <a14:imgProps xmlns:a14="http://schemas.microsoft.com/office/drawing/2010/main">
                <a14:imgLayer r:embed="rId11">
                  <a14:imgEffect>
                    <a14:brightnessContrast bright="20000"/>
                  </a14:imgEffect>
                </a14:imgLayer>
              </a14:imgProps>
            </a:ext>
            <a:ext uri="{28A0092B-C50C-407E-A947-70E740481C1C}">
              <a14:useLocalDpi xmlns:a14="http://schemas.microsoft.com/office/drawing/2010/main" val="0"/>
            </a:ext>
          </a:extLst>
        </a:blip>
        <a:stretch>
          <a:fillRect/>
        </a:stretch>
      </xdr:blipFill>
      <xdr:spPr>
        <a:xfrm>
          <a:off x="85725" y="190500"/>
          <a:ext cx="866775" cy="1285875"/>
        </a:xfrm>
        <a:prstGeom prst="rect">
          <a:avLst/>
        </a:prstGeom>
      </xdr:spPr>
    </xdr:pic>
    <xdr:clientData/>
  </xdr:twoCellAnchor>
  <xdr:twoCellAnchor>
    <xdr:from>
      <xdr:col>0</xdr:col>
      <xdr:colOff>952500</xdr:colOff>
      <xdr:row>9</xdr:row>
      <xdr:rowOff>33338</xdr:rowOff>
    </xdr:from>
    <xdr:to>
      <xdr:col>2</xdr:col>
      <xdr:colOff>123825</xdr:colOff>
      <xdr:row>19</xdr:row>
      <xdr:rowOff>66675</xdr:rowOff>
    </xdr:to>
    <xdr:cxnSp macro="">
      <xdr:nvCxnSpPr>
        <xdr:cNvPr id="25" name="Straight Connector 24"/>
        <xdr:cNvCxnSpPr>
          <a:stCxn id="22" idx="3"/>
        </xdr:cNvCxnSpPr>
      </xdr:nvCxnSpPr>
      <xdr:spPr>
        <a:xfrm>
          <a:off x="952500" y="833438"/>
          <a:ext cx="400050" cy="136683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95249</xdr:colOff>
      <xdr:row>26</xdr:row>
      <xdr:rowOff>57150</xdr:rowOff>
    </xdr:from>
    <xdr:to>
      <xdr:col>0</xdr:col>
      <xdr:colOff>981074</xdr:colOff>
      <xdr:row>36</xdr:row>
      <xdr:rowOff>9525</xdr:rowOff>
    </xdr:to>
    <xdr:pic>
      <xdr:nvPicPr>
        <xdr:cNvPr id="3" name="Picture 2"/>
        <xdr:cNvPicPr>
          <a:picLocks noChangeAspect="1"/>
        </xdr:cNvPicPr>
      </xdr:nvPicPr>
      <xdr:blipFill rotWithShape="1">
        <a:blip xmlns:r="http://schemas.openxmlformats.org/officeDocument/2006/relationships" r:embed="rId12">
          <a:extLst>
            <a:ext uri="{28A0092B-C50C-407E-A947-70E740481C1C}">
              <a14:useLocalDpi xmlns:a14="http://schemas.microsoft.com/office/drawing/2010/main" val="0"/>
            </a:ext>
          </a:extLst>
        </a:blip>
        <a:srcRect l="3125"/>
        <a:stretch/>
      </xdr:blipFill>
      <xdr:spPr>
        <a:xfrm>
          <a:off x="95249" y="3124200"/>
          <a:ext cx="885825" cy="1285875"/>
        </a:xfrm>
        <a:prstGeom prst="rect">
          <a:avLst/>
        </a:prstGeom>
      </xdr:spPr>
    </xdr:pic>
    <xdr:clientData/>
  </xdr:twoCellAnchor>
  <xdr:twoCellAnchor editAs="oneCell">
    <xdr:from>
      <xdr:col>0</xdr:col>
      <xdr:colOff>104775</xdr:colOff>
      <xdr:row>37</xdr:row>
      <xdr:rowOff>57150</xdr:rowOff>
    </xdr:from>
    <xdr:to>
      <xdr:col>0</xdr:col>
      <xdr:colOff>971550</xdr:colOff>
      <xdr:row>47</xdr:row>
      <xdr:rowOff>9525</xdr:rowOff>
    </xdr:to>
    <xdr:pic>
      <xdr:nvPicPr>
        <xdr:cNvPr id="13" name="Picture 12"/>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04775" y="4591050"/>
          <a:ext cx="866775" cy="1285875"/>
        </a:xfrm>
        <a:prstGeom prst="rect">
          <a:avLst/>
        </a:prstGeom>
      </xdr:spPr>
    </xdr:pic>
    <xdr:clientData/>
  </xdr:twoCellAnchor>
  <xdr:twoCellAnchor editAs="oneCell">
    <xdr:from>
      <xdr:col>0</xdr:col>
      <xdr:colOff>114300</xdr:colOff>
      <xdr:row>59</xdr:row>
      <xdr:rowOff>57150</xdr:rowOff>
    </xdr:from>
    <xdr:to>
      <xdr:col>0</xdr:col>
      <xdr:colOff>981075</xdr:colOff>
      <xdr:row>69</xdr:row>
      <xdr:rowOff>9525</xdr:rowOff>
    </xdr:to>
    <xdr:pic>
      <xdr:nvPicPr>
        <xdr:cNvPr id="18" name="Picture 17"/>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14300" y="7524750"/>
          <a:ext cx="866775" cy="1285875"/>
        </a:xfrm>
        <a:prstGeom prst="rect">
          <a:avLst/>
        </a:prstGeom>
      </xdr:spPr>
    </xdr:pic>
    <xdr:clientData/>
  </xdr:twoCellAnchor>
  <xdr:twoCellAnchor editAs="oneCell">
    <xdr:from>
      <xdr:col>0</xdr:col>
      <xdr:colOff>114300</xdr:colOff>
      <xdr:row>92</xdr:row>
      <xdr:rowOff>57150</xdr:rowOff>
    </xdr:from>
    <xdr:to>
      <xdr:col>0</xdr:col>
      <xdr:colOff>981075</xdr:colOff>
      <xdr:row>102</xdr:row>
      <xdr:rowOff>9525</xdr:rowOff>
    </xdr:to>
    <xdr:pic>
      <xdr:nvPicPr>
        <xdr:cNvPr id="19" name="Picture 18"/>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14300" y="11925300"/>
          <a:ext cx="866775" cy="1285875"/>
        </a:xfrm>
        <a:prstGeom prst="rect">
          <a:avLst/>
        </a:prstGeom>
      </xdr:spPr>
    </xdr:pic>
    <xdr:clientData/>
  </xdr:twoCellAnchor>
  <xdr:twoCellAnchor>
    <xdr:from>
      <xdr:col>0</xdr:col>
      <xdr:colOff>981075</xdr:colOff>
      <xdr:row>63</xdr:row>
      <xdr:rowOff>57150</xdr:rowOff>
    </xdr:from>
    <xdr:to>
      <xdr:col>2</xdr:col>
      <xdr:colOff>114300</xdr:colOff>
      <xdr:row>97</xdr:row>
      <xdr:rowOff>33338</xdr:rowOff>
    </xdr:to>
    <xdr:cxnSp macro="">
      <xdr:nvCxnSpPr>
        <xdr:cNvPr id="23" name="Straight Connector 22"/>
        <xdr:cNvCxnSpPr>
          <a:stCxn id="19" idx="3"/>
        </xdr:cNvCxnSpPr>
      </xdr:nvCxnSpPr>
      <xdr:spPr>
        <a:xfrm flipV="1">
          <a:off x="981075" y="8058150"/>
          <a:ext cx="361950" cy="45100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981075</xdr:colOff>
      <xdr:row>39</xdr:row>
      <xdr:rowOff>66675</xdr:rowOff>
    </xdr:from>
    <xdr:to>
      <xdr:col>2</xdr:col>
      <xdr:colOff>114300</xdr:colOff>
      <xdr:row>64</xdr:row>
      <xdr:rowOff>33338</xdr:rowOff>
    </xdr:to>
    <xdr:cxnSp macro="">
      <xdr:nvCxnSpPr>
        <xdr:cNvPr id="29" name="Straight Connector 28"/>
        <xdr:cNvCxnSpPr>
          <a:stCxn id="18" idx="3"/>
        </xdr:cNvCxnSpPr>
      </xdr:nvCxnSpPr>
      <xdr:spPr>
        <a:xfrm flipV="1">
          <a:off x="981075" y="4867275"/>
          <a:ext cx="361950" cy="330041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971550</xdr:colOff>
      <xdr:row>29</xdr:row>
      <xdr:rowOff>66675</xdr:rowOff>
    </xdr:from>
    <xdr:to>
      <xdr:col>2</xdr:col>
      <xdr:colOff>142875</xdr:colOff>
      <xdr:row>42</xdr:row>
      <xdr:rowOff>33338</xdr:rowOff>
    </xdr:to>
    <xdr:cxnSp macro="">
      <xdr:nvCxnSpPr>
        <xdr:cNvPr id="34" name="Straight Connector 33"/>
        <xdr:cNvCxnSpPr>
          <a:stCxn id="13" idx="3"/>
        </xdr:cNvCxnSpPr>
      </xdr:nvCxnSpPr>
      <xdr:spPr>
        <a:xfrm flipV="1">
          <a:off x="971550" y="3533775"/>
          <a:ext cx="400050" cy="170021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981074</xdr:colOff>
      <xdr:row>24</xdr:row>
      <xdr:rowOff>85726</xdr:rowOff>
    </xdr:from>
    <xdr:to>
      <xdr:col>2</xdr:col>
      <xdr:colOff>133350</xdr:colOff>
      <xdr:row>31</xdr:row>
      <xdr:rowOff>33338</xdr:rowOff>
    </xdr:to>
    <xdr:cxnSp macro="">
      <xdr:nvCxnSpPr>
        <xdr:cNvPr id="38" name="Straight Connector 37"/>
        <xdr:cNvCxnSpPr>
          <a:stCxn id="3" idx="3"/>
        </xdr:cNvCxnSpPr>
      </xdr:nvCxnSpPr>
      <xdr:spPr>
        <a:xfrm flipV="1">
          <a:off x="981074" y="2886076"/>
          <a:ext cx="381001" cy="88106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123825</xdr:colOff>
      <xdr:row>125</xdr:row>
      <xdr:rowOff>57150</xdr:rowOff>
    </xdr:from>
    <xdr:to>
      <xdr:col>0</xdr:col>
      <xdr:colOff>990600</xdr:colOff>
      <xdr:row>135</xdr:row>
      <xdr:rowOff>9525</xdr:rowOff>
    </xdr:to>
    <xdr:pic>
      <xdr:nvPicPr>
        <xdr:cNvPr id="8" name="Picture 7"/>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23825" y="16764000"/>
          <a:ext cx="866775" cy="1285875"/>
        </a:xfrm>
        <a:prstGeom prst="rect">
          <a:avLst/>
        </a:prstGeom>
      </xdr:spPr>
    </xdr:pic>
    <xdr:clientData/>
  </xdr:twoCellAnchor>
  <xdr:twoCellAnchor>
    <xdr:from>
      <xdr:col>0</xdr:col>
      <xdr:colOff>990600</xdr:colOff>
      <xdr:row>96</xdr:row>
      <xdr:rowOff>76200</xdr:rowOff>
    </xdr:from>
    <xdr:to>
      <xdr:col>2</xdr:col>
      <xdr:colOff>95250</xdr:colOff>
      <xdr:row>130</xdr:row>
      <xdr:rowOff>33338</xdr:rowOff>
    </xdr:to>
    <xdr:cxnSp macro="">
      <xdr:nvCxnSpPr>
        <xdr:cNvPr id="11" name="Straight Connector 10"/>
        <xdr:cNvCxnSpPr>
          <a:stCxn id="8" idx="3"/>
        </xdr:cNvCxnSpPr>
      </xdr:nvCxnSpPr>
      <xdr:spPr>
        <a:xfrm flipV="1">
          <a:off x="990600" y="12915900"/>
          <a:ext cx="333375" cy="449103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97575</xdr:colOff>
      <xdr:row>48</xdr:row>
      <xdr:rowOff>59475</xdr:rowOff>
    </xdr:from>
    <xdr:to>
      <xdr:col>0</xdr:col>
      <xdr:colOff>973875</xdr:colOff>
      <xdr:row>58</xdr:row>
      <xdr:rowOff>11850</xdr:rowOff>
    </xdr:to>
    <xdr:pic>
      <xdr:nvPicPr>
        <xdr:cNvPr id="5" name="Picture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7575" y="6498375"/>
          <a:ext cx="876300" cy="1285875"/>
        </a:xfrm>
        <a:prstGeom prst="rect">
          <a:avLst/>
        </a:prstGeom>
      </xdr:spPr>
    </xdr:pic>
    <xdr:clientData/>
  </xdr:twoCellAnchor>
  <xdr:twoCellAnchor editAs="oneCell">
    <xdr:from>
      <xdr:col>0</xdr:col>
      <xdr:colOff>128512</xdr:colOff>
      <xdr:row>37</xdr:row>
      <xdr:rowOff>57075</xdr:rowOff>
    </xdr:from>
    <xdr:to>
      <xdr:col>0</xdr:col>
      <xdr:colOff>995287</xdr:colOff>
      <xdr:row>47</xdr:row>
      <xdr:rowOff>9450</xdr:rowOff>
    </xdr:to>
    <xdr:pic>
      <xdr:nvPicPr>
        <xdr:cNvPr id="6"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8512" y="4590975"/>
          <a:ext cx="866775" cy="1285875"/>
        </a:xfrm>
        <a:prstGeom prst="rect">
          <a:avLst/>
        </a:prstGeom>
      </xdr:spPr>
    </xdr:pic>
    <xdr:clientData/>
  </xdr:twoCellAnchor>
  <xdr:twoCellAnchor editAs="oneCell">
    <xdr:from>
      <xdr:col>0</xdr:col>
      <xdr:colOff>128587</xdr:colOff>
      <xdr:row>26</xdr:row>
      <xdr:rowOff>57150</xdr:rowOff>
    </xdr:from>
    <xdr:to>
      <xdr:col>0</xdr:col>
      <xdr:colOff>995362</xdr:colOff>
      <xdr:row>36</xdr:row>
      <xdr:rowOff>9525</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8587" y="3124200"/>
          <a:ext cx="866775" cy="1285875"/>
        </a:xfrm>
        <a:prstGeom prst="rect">
          <a:avLst/>
        </a:prstGeom>
      </xdr:spPr>
    </xdr:pic>
    <xdr:clientData/>
  </xdr:twoCellAnchor>
  <xdr:twoCellAnchor>
    <xdr:from>
      <xdr:col>0</xdr:col>
      <xdr:colOff>1000125</xdr:colOff>
      <xdr:row>13</xdr:row>
      <xdr:rowOff>76200</xdr:rowOff>
    </xdr:from>
    <xdr:to>
      <xdr:col>2</xdr:col>
      <xdr:colOff>104775</xdr:colOff>
      <xdr:row>31</xdr:row>
      <xdr:rowOff>33338</xdr:rowOff>
    </xdr:to>
    <xdr:cxnSp macro="">
      <xdr:nvCxnSpPr>
        <xdr:cNvPr id="11" name="Straight Connector 10"/>
        <xdr:cNvCxnSpPr>
          <a:stCxn id="7" idx="3"/>
        </xdr:cNvCxnSpPr>
      </xdr:nvCxnSpPr>
      <xdr:spPr>
        <a:xfrm flipV="1">
          <a:off x="1000125" y="1409700"/>
          <a:ext cx="333375" cy="235743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990600</xdr:colOff>
      <xdr:row>9</xdr:row>
      <xdr:rowOff>33338</xdr:rowOff>
    </xdr:from>
    <xdr:to>
      <xdr:col>2</xdr:col>
      <xdr:colOff>104775</xdr:colOff>
      <xdr:row>10</xdr:row>
      <xdr:rowOff>47625</xdr:rowOff>
    </xdr:to>
    <xdr:cxnSp macro="">
      <xdr:nvCxnSpPr>
        <xdr:cNvPr id="13" name="Straight Connector 12"/>
        <xdr:cNvCxnSpPr>
          <a:stCxn id="21" idx="3"/>
        </xdr:cNvCxnSpPr>
      </xdr:nvCxnSpPr>
      <xdr:spPr>
        <a:xfrm>
          <a:off x="990600" y="1271588"/>
          <a:ext cx="342900" cy="14763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973875</xdr:colOff>
      <xdr:row>34</xdr:row>
      <xdr:rowOff>76200</xdr:rowOff>
    </xdr:from>
    <xdr:to>
      <xdr:col>2</xdr:col>
      <xdr:colOff>85725</xdr:colOff>
      <xdr:row>53</xdr:row>
      <xdr:rowOff>35663</xdr:rowOff>
    </xdr:to>
    <xdr:cxnSp macro="">
      <xdr:nvCxnSpPr>
        <xdr:cNvPr id="16" name="Straight Connector 15"/>
        <xdr:cNvCxnSpPr>
          <a:stCxn id="5" idx="3"/>
        </xdr:cNvCxnSpPr>
      </xdr:nvCxnSpPr>
      <xdr:spPr>
        <a:xfrm flipV="1">
          <a:off x="973875" y="4648200"/>
          <a:ext cx="340575" cy="249311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995287</xdr:colOff>
      <xdr:row>33</xdr:row>
      <xdr:rowOff>76200</xdr:rowOff>
    </xdr:from>
    <xdr:to>
      <xdr:col>2</xdr:col>
      <xdr:colOff>66675</xdr:colOff>
      <xdr:row>42</xdr:row>
      <xdr:rowOff>33263</xdr:rowOff>
    </xdr:to>
    <xdr:cxnSp macro="">
      <xdr:nvCxnSpPr>
        <xdr:cNvPr id="19" name="Straight Connector 18"/>
        <xdr:cNvCxnSpPr>
          <a:stCxn id="6" idx="3"/>
        </xdr:cNvCxnSpPr>
      </xdr:nvCxnSpPr>
      <xdr:spPr>
        <a:xfrm flipV="1">
          <a:off x="995287" y="4076700"/>
          <a:ext cx="300113" cy="115721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123825</xdr:colOff>
      <xdr:row>4</xdr:row>
      <xdr:rowOff>57150</xdr:rowOff>
    </xdr:from>
    <xdr:to>
      <xdr:col>0</xdr:col>
      <xdr:colOff>990600</xdr:colOff>
      <xdr:row>14</xdr:row>
      <xdr:rowOff>9525</xdr:rowOff>
    </xdr:to>
    <xdr:pic>
      <xdr:nvPicPr>
        <xdr:cNvPr id="21" name="Picture 20"/>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3825" y="628650"/>
          <a:ext cx="866775" cy="1285875"/>
        </a:xfrm>
        <a:prstGeom prst="rect">
          <a:avLst/>
        </a:prstGeom>
      </xdr:spPr>
    </xdr:pic>
    <xdr:clientData/>
  </xdr:twoCellAnchor>
  <xdr:twoCellAnchor editAs="oneCell">
    <xdr:from>
      <xdr:col>0</xdr:col>
      <xdr:colOff>133350</xdr:colOff>
      <xdr:row>15</xdr:row>
      <xdr:rowOff>57150</xdr:rowOff>
    </xdr:from>
    <xdr:to>
      <xdr:col>0</xdr:col>
      <xdr:colOff>1000125</xdr:colOff>
      <xdr:row>25</xdr:row>
      <xdr:rowOff>9525</xdr:rowOff>
    </xdr:to>
    <xdr:pic>
      <xdr:nvPicPr>
        <xdr:cNvPr id="3" name="Picture 2"/>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3350" y="2095500"/>
          <a:ext cx="866775" cy="1285875"/>
        </a:xfrm>
        <a:prstGeom prst="rect">
          <a:avLst/>
        </a:prstGeom>
      </xdr:spPr>
    </xdr:pic>
    <xdr:clientData/>
  </xdr:twoCellAnchor>
  <xdr:twoCellAnchor>
    <xdr:from>
      <xdr:col>0</xdr:col>
      <xdr:colOff>1000125</xdr:colOff>
      <xdr:row>11</xdr:row>
      <xdr:rowOff>76200</xdr:rowOff>
    </xdr:from>
    <xdr:to>
      <xdr:col>2</xdr:col>
      <xdr:colOff>114300</xdr:colOff>
      <xdr:row>20</xdr:row>
      <xdr:rowOff>33338</xdr:rowOff>
    </xdr:to>
    <xdr:cxnSp macro="">
      <xdr:nvCxnSpPr>
        <xdr:cNvPr id="8" name="Straight Connector 7"/>
        <xdr:cNvCxnSpPr>
          <a:stCxn id="3" idx="3"/>
        </xdr:cNvCxnSpPr>
      </xdr:nvCxnSpPr>
      <xdr:spPr>
        <a:xfrm flipV="1">
          <a:off x="1000125" y="1581150"/>
          <a:ext cx="342900" cy="11572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38100</xdr:colOff>
      <xdr:row>4</xdr:row>
      <xdr:rowOff>28575</xdr:rowOff>
    </xdr:from>
    <xdr:to>
      <xdr:col>16</xdr:col>
      <xdr:colOff>256078</xdr:colOff>
      <xdr:row>52</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47675" y="428625"/>
          <a:ext cx="12495703" cy="6410325"/>
        </a:xfrm>
        <a:prstGeom prst="rect">
          <a:avLst/>
        </a:prstGeom>
      </xdr:spPr>
    </xdr:pic>
    <xdr:clientData/>
  </xdr:twoCellAnchor>
  <xdr:twoCellAnchor editAs="oneCell">
    <xdr:from>
      <xdr:col>3</xdr:col>
      <xdr:colOff>540525</xdr:colOff>
      <xdr:row>4</xdr:row>
      <xdr:rowOff>111900</xdr:rowOff>
    </xdr:from>
    <xdr:to>
      <xdr:col>4</xdr:col>
      <xdr:colOff>350025</xdr:colOff>
      <xdr:row>14</xdr:row>
      <xdr:rowOff>64275</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874150" y="873900"/>
          <a:ext cx="866775" cy="1285875"/>
        </a:xfrm>
        <a:prstGeom prst="rect">
          <a:avLst/>
        </a:prstGeom>
      </xdr:spPr>
    </xdr:pic>
    <xdr:clientData/>
  </xdr:twoCellAnchor>
  <xdr:twoCellAnchor editAs="oneCell">
    <xdr:from>
      <xdr:col>8</xdr:col>
      <xdr:colOff>214200</xdr:colOff>
      <xdr:row>11</xdr:row>
      <xdr:rowOff>11715</xdr:rowOff>
    </xdr:from>
    <xdr:to>
      <xdr:col>9</xdr:col>
      <xdr:colOff>471375</xdr:colOff>
      <xdr:row>20</xdr:row>
      <xdr:rowOff>97440</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834200" y="1707165"/>
          <a:ext cx="866775" cy="1285875"/>
        </a:xfrm>
        <a:prstGeom prst="rect">
          <a:avLst/>
        </a:prstGeom>
      </xdr:spPr>
    </xdr:pic>
    <xdr:clientData/>
  </xdr:twoCellAnchor>
  <xdr:twoCellAnchor editAs="oneCell">
    <xdr:from>
      <xdr:col>6</xdr:col>
      <xdr:colOff>590400</xdr:colOff>
      <xdr:row>4</xdr:row>
      <xdr:rowOff>85575</xdr:rowOff>
    </xdr:from>
    <xdr:to>
      <xdr:col>7</xdr:col>
      <xdr:colOff>409425</xdr:colOff>
      <xdr:row>14</xdr:row>
      <xdr:rowOff>37950</xdr:rowOff>
    </xdr:to>
    <xdr:pic>
      <xdr:nvPicPr>
        <xdr:cNvPr id="11" name="Picture 10"/>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rightnessContrast bright="-20000" contrast="20000"/>
                  </a14:imgEffect>
                </a14:imgLayer>
              </a14:imgProps>
            </a:ext>
            <a:ext uri="{28A0092B-C50C-407E-A947-70E740481C1C}">
              <a14:useLocalDpi xmlns:a14="http://schemas.microsoft.com/office/drawing/2010/main" val="0"/>
            </a:ext>
          </a:extLst>
        </a:blip>
        <a:stretch>
          <a:fillRect/>
        </a:stretch>
      </xdr:blipFill>
      <xdr:spPr>
        <a:xfrm>
          <a:off x="6286350" y="485625"/>
          <a:ext cx="876300" cy="1285875"/>
        </a:xfrm>
        <a:prstGeom prst="rect">
          <a:avLst/>
        </a:prstGeom>
      </xdr:spPr>
    </xdr:pic>
    <xdr:clientData/>
  </xdr:twoCellAnchor>
  <xdr:twoCellAnchor editAs="oneCell">
    <xdr:from>
      <xdr:col>4</xdr:col>
      <xdr:colOff>1047750</xdr:colOff>
      <xdr:row>10</xdr:row>
      <xdr:rowOff>104775</xdr:rowOff>
    </xdr:from>
    <xdr:to>
      <xdr:col>5</xdr:col>
      <xdr:colOff>857250</xdr:colOff>
      <xdr:row>20</xdr:row>
      <xdr:rowOff>57150</xdr:rowOff>
    </xdr:to>
    <xdr:pic>
      <xdr:nvPicPr>
        <xdr:cNvPr id="13" name="Picture 12"/>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629150" y="1304925"/>
          <a:ext cx="866775" cy="1285875"/>
        </a:xfrm>
        <a:prstGeom prst="rect">
          <a:avLst/>
        </a:prstGeom>
      </xdr:spPr>
    </xdr:pic>
    <xdr:clientData/>
  </xdr:twoCellAnchor>
  <xdr:twoCellAnchor editAs="oneCell">
    <xdr:from>
      <xdr:col>7</xdr:col>
      <xdr:colOff>426225</xdr:colOff>
      <xdr:row>21</xdr:row>
      <xdr:rowOff>35700</xdr:rowOff>
    </xdr:from>
    <xdr:to>
      <xdr:col>8</xdr:col>
      <xdr:colOff>235725</xdr:colOff>
      <xdr:row>30</xdr:row>
      <xdr:rowOff>121425</xdr:rowOff>
    </xdr:to>
    <xdr:pic>
      <xdr:nvPicPr>
        <xdr:cNvPr id="14" name="Picture 13"/>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988950" y="3064650"/>
          <a:ext cx="866775" cy="1285875"/>
        </a:xfrm>
        <a:prstGeom prst="rect">
          <a:avLst/>
        </a:prstGeom>
      </xdr:spPr>
    </xdr:pic>
    <xdr:clientData/>
  </xdr:twoCellAnchor>
  <xdr:twoCellAnchor editAs="oneCell">
    <xdr:from>
      <xdr:col>5</xdr:col>
      <xdr:colOff>695325</xdr:colOff>
      <xdr:row>21</xdr:row>
      <xdr:rowOff>35700</xdr:rowOff>
    </xdr:from>
    <xdr:to>
      <xdr:col>6</xdr:col>
      <xdr:colOff>504825</xdr:colOff>
      <xdr:row>30</xdr:row>
      <xdr:rowOff>121425</xdr:rowOff>
    </xdr:to>
    <xdr:pic>
      <xdr:nvPicPr>
        <xdr:cNvPr id="16" name="Picture 15"/>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5143500" y="3064650"/>
          <a:ext cx="866775" cy="1285875"/>
        </a:xfrm>
        <a:prstGeom prst="rect">
          <a:avLst/>
        </a:prstGeom>
      </xdr:spPr>
    </xdr:pic>
    <xdr:clientData/>
  </xdr:twoCellAnchor>
  <xdr:twoCellAnchor editAs="oneCell">
    <xdr:from>
      <xdr:col>11</xdr:col>
      <xdr:colOff>323850</xdr:colOff>
      <xdr:row>17</xdr:row>
      <xdr:rowOff>123825</xdr:rowOff>
    </xdr:from>
    <xdr:to>
      <xdr:col>12</xdr:col>
      <xdr:colOff>590550</xdr:colOff>
      <xdr:row>27</xdr:row>
      <xdr:rowOff>76200</xdr:rowOff>
    </xdr:to>
    <xdr:pic>
      <xdr:nvPicPr>
        <xdr:cNvPr id="17" name="Picture 16"/>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9963150" y="2257425"/>
          <a:ext cx="876300" cy="1285875"/>
        </a:xfrm>
        <a:prstGeom prst="rect">
          <a:avLst/>
        </a:prstGeom>
      </xdr:spPr>
    </xdr:pic>
    <xdr:clientData/>
  </xdr:twoCellAnchor>
  <xdr:twoCellAnchor editAs="oneCell">
    <xdr:from>
      <xdr:col>3</xdr:col>
      <xdr:colOff>133350</xdr:colOff>
      <xdr:row>18</xdr:row>
      <xdr:rowOff>19050</xdr:rowOff>
    </xdr:from>
    <xdr:to>
      <xdr:col>3</xdr:col>
      <xdr:colOff>1000125</xdr:colOff>
      <xdr:row>27</xdr:row>
      <xdr:rowOff>104775</xdr:rowOff>
    </xdr:to>
    <xdr:pic>
      <xdr:nvPicPr>
        <xdr:cNvPr id="18" name="Picture 17"/>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657475" y="2419350"/>
          <a:ext cx="866775" cy="1285875"/>
        </a:xfrm>
        <a:prstGeom prst="rect">
          <a:avLst/>
        </a:prstGeom>
      </xdr:spPr>
    </xdr:pic>
    <xdr:clientData/>
  </xdr:twoCellAnchor>
  <xdr:twoCellAnchor editAs="oneCell">
    <xdr:from>
      <xdr:col>6</xdr:col>
      <xdr:colOff>561975</xdr:colOff>
      <xdr:row>21</xdr:row>
      <xdr:rowOff>38100</xdr:rowOff>
    </xdr:from>
    <xdr:to>
      <xdr:col>7</xdr:col>
      <xdr:colOff>371475</xdr:colOff>
      <xdr:row>30</xdr:row>
      <xdr:rowOff>123825</xdr:rowOff>
    </xdr:to>
    <xdr:pic>
      <xdr:nvPicPr>
        <xdr:cNvPr id="19" name="Picture 18"/>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6067425" y="3067050"/>
          <a:ext cx="866775" cy="1285875"/>
        </a:xfrm>
        <a:prstGeom prst="rect">
          <a:avLst/>
        </a:prstGeom>
      </xdr:spPr>
    </xdr:pic>
    <xdr:clientData/>
  </xdr:twoCellAnchor>
  <xdr:twoCellAnchor editAs="oneCell">
    <xdr:from>
      <xdr:col>6</xdr:col>
      <xdr:colOff>561975</xdr:colOff>
      <xdr:row>31</xdr:row>
      <xdr:rowOff>47625</xdr:rowOff>
    </xdr:from>
    <xdr:to>
      <xdr:col>7</xdr:col>
      <xdr:colOff>371475</xdr:colOff>
      <xdr:row>41</xdr:row>
      <xdr:rowOff>0</xdr:rowOff>
    </xdr:to>
    <xdr:pic>
      <xdr:nvPicPr>
        <xdr:cNvPr id="20" name="Picture 19"/>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6257925" y="4181475"/>
          <a:ext cx="866775" cy="1285875"/>
        </a:xfrm>
        <a:prstGeom prst="rect">
          <a:avLst/>
        </a:prstGeom>
      </xdr:spPr>
    </xdr:pic>
    <xdr:clientData/>
  </xdr:twoCellAnchor>
  <xdr:twoCellAnchor editAs="oneCell">
    <xdr:from>
      <xdr:col>6</xdr:col>
      <xdr:colOff>561975</xdr:colOff>
      <xdr:row>42</xdr:row>
      <xdr:rowOff>9525</xdr:rowOff>
    </xdr:from>
    <xdr:to>
      <xdr:col>7</xdr:col>
      <xdr:colOff>371475</xdr:colOff>
      <xdr:row>51</xdr:row>
      <xdr:rowOff>95250</xdr:rowOff>
    </xdr:to>
    <xdr:pic>
      <xdr:nvPicPr>
        <xdr:cNvPr id="21" name="Picture 20"/>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6067425" y="5838825"/>
          <a:ext cx="866775" cy="1285875"/>
        </a:xfrm>
        <a:prstGeom prst="rect">
          <a:avLst/>
        </a:prstGeom>
      </xdr:spPr>
    </xdr:pic>
    <xdr:clientData/>
  </xdr:twoCellAnchor>
  <xdr:twoCellAnchor editAs="oneCell">
    <xdr:from>
      <xdr:col>11</xdr:col>
      <xdr:colOff>47625</xdr:colOff>
      <xdr:row>5</xdr:row>
      <xdr:rowOff>28575</xdr:rowOff>
    </xdr:from>
    <xdr:to>
      <xdr:col>12</xdr:col>
      <xdr:colOff>333375</xdr:colOff>
      <xdr:row>14</xdr:row>
      <xdr:rowOff>114300</xdr:rowOff>
    </xdr:to>
    <xdr:pic>
      <xdr:nvPicPr>
        <xdr:cNvPr id="22" name="Picture 21"/>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9496425" y="923925"/>
          <a:ext cx="895350" cy="1285875"/>
        </a:xfrm>
        <a:prstGeom prst="rect">
          <a:avLst/>
        </a:prstGeom>
      </xdr:spPr>
    </xdr:pic>
    <xdr:clientData/>
  </xdr:twoCellAnchor>
  <xdr:oneCellAnchor>
    <xdr:from>
      <xdr:col>1</xdr:col>
      <xdr:colOff>38100</xdr:colOff>
      <xdr:row>57</xdr:row>
      <xdr:rowOff>28575</xdr:rowOff>
    </xdr:from>
    <xdr:ext cx="12495703" cy="6410325"/>
    <xdr:pic>
      <xdr:nvPicPr>
        <xdr:cNvPr id="15" name="Picture 1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7175" y="428625"/>
          <a:ext cx="12495703" cy="6410325"/>
        </a:xfrm>
        <a:prstGeom prst="rect">
          <a:avLst/>
        </a:prstGeom>
      </xdr:spPr>
    </xdr:pic>
    <xdr:clientData/>
  </xdr:oneCellAnchor>
  <xdr:oneCellAnchor>
    <xdr:from>
      <xdr:col>3</xdr:col>
      <xdr:colOff>540525</xdr:colOff>
      <xdr:row>57</xdr:row>
      <xdr:rowOff>111900</xdr:rowOff>
    </xdr:from>
    <xdr:ext cx="866775" cy="1285875"/>
    <xdr:pic>
      <xdr:nvPicPr>
        <xdr:cNvPr id="23" name="Picture 22"/>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2874150" y="7512825"/>
          <a:ext cx="866775" cy="1285875"/>
        </a:xfrm>
        <a:prstGeom prst="rect">
          <a:avLst/>
        </a:prstGeom>
      </xdr:spPr>
    </xdr:pic>
    <xdr:clientData/>
  </xdr:oneCellAnchor>
  <xdr:oneCellAnchor>
    <xdr:from>
      <xdr:col>8</xdr:col>
      <xdr:colOff>214200</xdr:colOff>
      <xdr:row>64</xdr:row>
      <xdr:rowOff>11715</xdr:rowOff>
    </xdr:from>
    <xdr:ext cx="866775" cy="1285875"/>
    <xdr:pic>
      <xdr:nvPicPr>
        <xdr:cNvPr id="24" name="Picture 23"/>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7834200" y="8774715"/>
          <a:ext cx="866775" cy="1285875"/>
        </a:xfrm>
        <a:prstGeom prst="rect">
          <a:avLst/>
        </a:prstGeom>
      </xdr:spPr>
    </xdr:pic>
    <xdr:clientData/>
  </xdr:oneCellAnchor>
  <xdr:oneCellAnchor>
    <xdr:from>
      <xdr:col>6</xdr:col>
      <xdr:colOff>595162</xdr:colOff>
      <xdr:row>57</xdr:row>
      <xdr:rowOff>85575</xdr:rowOff>
    </xdr:from>
    <xdr:ext cx="866775" cy="1285875"/>
    <xdr:pic>
      <xdr:nvPicPr>
        <xdr:cNvPr id="25" name="Picture 24"/>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6100612" y="7915125"/>
          <a:ext cx="866775" cy="1285875"/>
        </a:xfrm>
        <a:prstGeom prst="rect">
          <a:avLst/>
        </a:prstGeom>
      </xdr:spPr>
    </xdr:pic>
    <xdr:clientData/>
  </xdr:oneCellAnchor>
  <xdr:oneCellAnchor>
    <xdr:from>
      <xdr:col>4</xdr:col>
      <xdr:colOff>1047750</xdr:colOff>
      <xdr:row>63</xdr:row>
      <xdr:rowOff>104775</xdr:rowOff>
    </xdr:from>
    <xdr:ext cx="866775" cy="1285875"/>
    <xdr:pic>
      <xdr:nvPicPr>
        <xdr:cNvPr id="26" name="Picture 25"/>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4438650" y="8305800"/>
          <a:ext cx="866775" cy="1285875"/>
        </a:xfrm>
        <a:prstGeom prst="rect">
          <a:avLst/>
        </a:prstGeom>
      </xdr:spPr>
    </xdr:pic>
    <xdr:clientData/>
  </xdr:oneCellAnchor>
  <xdr:oneCellAnchor>
    <xdr:from>
      <xdr:col>7</xdr:col>
      <xdr:colOff>426225</xdr:colOff>
      <xdr:row>74</xdr:row>
      <xdr:rowOff>35700</xdr:rowOff>
    </xdr:from>
    <xdr:ext cx="866775" cy="1285875"/>
    <xdr:pic>
      <xdr:nvPicPr>
        <xdr:cNvPr id="27" name="Picture 26"/>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6988950" y="10132200"/>
          <a:ext cx="866775" cy="1285875"/>
        </a:xfrm>
        <a:prstGeom prst="rect">
          <a:avLst/>
        </a:prstGeom>
      </xdr:spPr>
    </xdr:pic>
    <xdr:clientData/>
  </xdr:oneCellAnchor>
  <xdr:oneCellAnchor>
    <xdr:from>
      <xdr:col>5</xdr:col>
      <xdr:colOff>695325</xdr:colOff>
      <xdr:row>74</xdr:row>
      <xdr:rowOff>35700</xdr:rowOff>
    </xdr:from>
    <xdr:ext cx="866775" cy="1285875"/>
    <xdr:pic>
      <xdr:nvPicPr>
        <xdr:cNvPr id="28" name="Picture 27"/>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5143500" y="9703575"/>
          <a:ext cx="866775" cy="1285875"/>
        </a:xfrm>
        <a:prstGeom prst="rect">
          <a:avLst/>
        </a:prstGeom>
      </xdr:spPr>
    </xdr:pic>
    <xdr:clientData/>
  </xdr:oneCellAnchor>
  <xdr:oneCellAnchor>
    <xdr:from>
      <xdr:col>11</xdr:col>
      <xdr:colOff>323850</xdr:colOff>
      <xdr:row>70</xdr:row>
      <xdr:rowOff>123825</xdr:rowOff>
    </xdr:from>
    <xdr:ext cx="876300" cy="1285875"/>
    <xdr:pic>
      <xdr:nvPicPr>
        <xdr:cNvPr id="29" name="Picture 28"/>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9772650" y="9258300"/>
          <a:ext cx="876300" cy="1285875"/>
        </a:xfrm>
        <a:prstGeom prst="rect">
          <a:avLst/>
        </a:prstGeom>
      </xdr:spPr>
    </xdr:pic>
    <xdr:clientData/>
  </xdr:oneCellAnchor>
  <xdr:oneCellAnchor>
    <xdr:from>
      <xdr:col>3</xdr:col>
      <xdr:colOff>133350</xdr:colOff>
      <xdr:row>71</xdr:row>
      <xdr:rowOff>19050</xdr:rowOff>
    </xdr:from>
    <xdr:ext cx="866775" cy="1285875"/>
    <xdr:pic>
      <xdr:nvPicPr>
        <xdr:cNvPr id="30" name="Picture 29"/>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2466975" y="9829800"/>
          <a:ext cx="866775" cy="1285875"/>
        </a:xfrm>
        <a:prstGeom prst="rect">
          <a:avLst/>
        </a:prstGeom>
      </xdr:spPr>
    </xdr:pic>
    <xdr:clientData/>
  </xdr:oneCellAnchor>
  <xdr:oneCellAnchor>
    <xdr:from>
      <xdr:col>6</xdr:col>
      <xdr:colOff>561975</xdr:colOff>
      <xdr:row>74</xdr:row>
      <xdr:rowOff>38100</xdr:rowOff>
    </xdr:from>
    <xdr:ext cx="866775" cy="1285875"/>
    <xdr:pic>
      <xdr:nvPicPr>
        <xdr:cNvPr id="31" name="Picture 30"/>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6067425" y="10134600"/>
          <a:ext cx="866775" cy="1285875"/>
        </a:xfrm>
        <a:prstGeom prst="rect">
          <a:avLst/>
        </a:prstGeom>
      </xdr:spPr>
    </xdr:pic>
    <xdr:clientData/>
  </xdr:oneCellAnchor>
  <xdr:oneCellAnchor>
    <xdr:from>
      <xdr:col>6</xdr:col>
      <xdr:colOff>561975</xdr:colOff>
      <xdr:row>84</xdr:row>
      <xdr:rowOff>47625</xdr:rowOff>
    </xdr:from>
    <xdr:ext cx="866775" cy="1285875"/>
    <xdr:pic>
      <xdr:nvPicPr>
        <xdr:cNvPr id="32" name="Picture 31"/>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6067425" y="11049000"/>
          <a:ext cx="866775" cy="1285875"/>
        </a:xfrm>
        <a:prstGeom prst="rect">
          <a:avLst/>
        </a:prstGeom>
      </xdr:spPr>
    </xdr:pic>
    <xdr:clientData/>
  </xdr:oneCellAnchor>
  <xdr:oneCellAnchor>
    <xdr:from>
      <xdr:col>6</xdr:col>
      <xdr:colOff>561975</xdr:colOff>
      <xdr:row>95</xdr:row>
      <xdr:rowOff>9525</xdr:rowOff>
    </xdr:from>
    <xdr:ext cx="866775" cy="1285875"/>
    <xdr:pic>
      <xdr:nvPicPr>
        <xdr:cNvPr id="33" name="Picture 32"/>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6067425" y="12906375"/>
          <a:ext cx="866775" cy="1285875"/>
        </a:xfrm>
        <a:prstGeom prst="rect">
          <a:avLst/>
        </a:prstGeom>
      </xdr:spPr>
    </xdr:pic>
    <xdr:clientData/>
  </xdr:oneCellAnchor>
  <xdr:oneCellAnchor>
    <xdr:from>
      <xdr:col>11</xdr:col>
      <xdr:colOff>61912</xdr:colOff>
      <xdr:row>58</xdr:row>
      <xdr:rowOff>28575</xdr:rowOff>
    </xdr:from>
    <xdr:ext cx="866775" cy="1285875"/>
    <xdr:pic>
      <xdr:nvPicPr>
        <xdr:cNvPr id="34" name="Picture 33"/>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510712" y="7991475"/>
          <a:ext cx="866775" cy="1285875"/>
        </a:xfrm>
        <a:prstGeom prst="rect">
          <a:avLst/>
        </a:prstGeom>
      </xdr:spPr>
    </xdr:pic>
    <xdr:clientData/>
  </xdr:oneCellAnchor>
  <xdr:oneCellAnchor>
    <xdr:from>
      <xdr:col>1</xdr:col>
      <xdr:colOff>38100</xdr:colOff>
      <xdr:row>110</xdr:row>
      <xdr:rowOff>28575</xdr:rowOff>
    </xdr:from>
    <xdr:ext cx="12495703" cy="6410325"/>
    <xdr:pic>
      <xdr:nvPicPr>
        <xdr:cNvPr id="35" name="Picture 3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7175" y="428625"/>
          <a:ext cx="12495703" cy="6410325"/>
        </a:xfrm>
        <a:prstGeom prst="rect">
          <a:avLst/>
        </a:prstGeom>
      </xdr:spPr>
    </xdr:pic>
    <xdr:clientData/>
  </xdr:oneCellAnchor>
  <xdr:oneCellAnchor>
    <xdr:from>
      <xdr:col>3</xdr:col>
      <xdr:colOff>540525</xdr:colOff>
      <xdr:row>110</xdr:row>
      <xdr:rowOff>111900</xdr:rowOff>
    </xdr:from>
    <xdr:ext cx="866775" cy="1285875"/>
    <xdr:pic>
      <xdr:nvPicPr>
        <xdr:cNvPr id="36" name="Picture 35"/>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2874150" y="14513700"/>
          <a:ext cx="866775" cy="1285875"/>
        </a:xfrm>
        <a:prstGeom prst="rect">
          <a:avLst/>
        </a:prstGeom>
      </xdr:spPr>
    </xdr:pic>
    <xdr:clientData/>
  </xdr:oneCellAnchor>
  <xdr:oneCellAnchor>
    <xdr:from>
      <xdr:col>8</xdr:col>
      <xdr:colOff>214200</xdr:colOff>
      <xdr:row>117</xdr:row>
      <xdr:rowOff>11715</xdr:rowOff>
    </xdr:from>
    <xdr:ext cx="866775" cy="1285875"/>
    <xdr:pic>
      <xdr:nvPicPr>
        <xdr:cNvPr id="37" name="Picture 36"/>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7834200" y="15842265"/>
          <a:ext cx="866775" cy="1285875"/>
        </a:xfrm>
        <a:prstGeom prst="rect">
          <a:avLst/>
        </a:prstGeom>
      </xdr:spPr>
    </xdr:pic>
    <xdr:clientData/>
  </xdr:oneCellAnchor>
  <xdr:oneCellAnchor>
    <xdr:from>
      <xdr:col>6</xdr:col>
      <xdr:colOff>595162</xdr:colOff>
      <xdr:row>110</xdr:row>
      <xdr:rowOff>85575</xdr:rowOff>
    </xdr:from>
    <xdr:ext cx="866775" cy="1285875"/>
    <xdr:pic>
      <xdr:nvPicPr>
        <xdr:cNvPr id="38" name="Picture 37"/>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6100612" y="14982675"/>
          <a:ext cx="866775" cy="1285875"/>
        </a:xfrm>
        <a:prstGeom prst="rect">
          <a:avLst/>
        </a:prstGeom>
      </xdr:spPr>
    </xdr:pic>
    <xdr:clientData/>
  </xdr:oneCellAnchor>
  <xdr:oneCellAnchor>
    <xdr:from>
      <xdr:col>4</xdr:col>
      <xdr:colOff>1047750</xdr:colOff>
      <xdr:row>116</xdr:row>
      <xdr:rowOff>104775</xdr:rowOff>
    </xdr:from>
    <xdr:ext cx="866775" cy="1285875"/>
    <xdr:pic>
      <xdr:nvPicPr>
        <xdr:cNvPr id="39" name="Picture 38"/>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4438650" y="15306675"/>
          <a:ext cx="866775" cy="1285875"/>
        </a:xfrm>
        <a:prstGeom prst="rect">
          <a:avLst/>
        </a:prstGeom>
      </xdr:spPr>
    </xdr:pic>
    <xdr:clientData/>
  </xdr:oneCellAnchor>
  <xdr:oneCellAnchor>
    <xdr:from>
      <xdr:col>7</xdr:col>
      <xdr:colOff>426225</xdr:colOff>
      <xdr:row>127</xdr:row>
      <xdr:rowOff>35700</xdr:rowOff>
    </xdr:from>
    <xdr:ext cx="866775" cy="1285875"/>
    <xdr:pic>
      <xdr:nvPicPr>
        <xdr:cNvPr id="40" name="Picture 39"/>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6988950" y="17199750"/>
          <a:ext cx="866775" cy="1285875"/>
        </a:xfrm>
        <a:prstGeom prst="rect">
          <a:avLst/>
        </a:prstGeom>
      </xdr:spPr>
    </xdr:pic>
    <xdr:clientData/>
  </xdr:oneCellAnchor>
  <xdr:oneCellAnchor>
    <xdr:from>
      <xdr:col>5</xdr:col>
      <xdr:colOff>695325</xdr:colOff>
      <xdr:row>127</xdr:row>
      <xdr:rowOff>35700</xdr:rowOff>
    </xdr:from>
    <xdr:ext cx="866775" cy="1285875"/>
    <xdr:pic>
      <xdr:nvPicPr>
        <xdr:cNvPr id="41" name="Picture 40"/>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5143500" y="16704450"/>
          <a:ext cx="866775" cy="1285875"/>
        </a:xfrm>
        <a:prstGeom prst="rect">
          <a:avLst/>
        </a:prstGeom>
      </xdr:spPr>
    </xdr:pic>
    <xdr:clientData/>
  </xdr:oneCellAnchor>
  <xdr:oneCellAnchor>
    <xdr:from>
      <xdr:col>11</xdr:col>
      <xdr:colOff>328612</xdr:colOff>
      <xdr:row>123</xdr:row>
      <xdr:rowOff>123825</xdr:rowOff>
    </xdr:from>
    <xdr:ext cx="866775" cy="1285875"/>
    <xdr:pic>
      <xdr:nvPicPr>
        <xdr:cNvPr id="42" name="Picture 41"/>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77412" y="16259175"/>
          <a:ext cx="866775" cy="1285875"/>
        </a:xfrm>
        <a:prstGeom prst="rect">
          <a:avLst/>
        </a:prstGeom>
      </xdr:spPr>
    </xdr:pic>
    <xdr:clientData/>
  </xdr:oneCellAnchor>
  <xdr:oneCellAnchor>
    <xdr:from>
      <xdr:col>3</xdr:col>
      <xdr:colOff>133350</xdr:colOff>
      <xdr:row>124</xdr:row>
      <xdr:rowOff>19050</xdr:rowOff>
    </xdr:from>
    <xdr:ext cx="866775" cy="1285875"/>
    <xdr:pic>
      <xdr:nvPicPr>
        <xdr:cNvPr id="43" name="Picture 42"/>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2466975" y="16783050"/>
          <a:ext cx="866775" cy="1285875"/>
        </a:xfrm>
        <a:prstGeom prst="rect">
          <a:avLst/>
        </a:prstGeom>
      </xdr:spPr>
    </xdr:pic>
    <xdr:clientData/>
  </xdr:oneCellAnchor>
  <xdr:oneCellAnchor>
    <xdr:from>
      <xdr:col>6</xdr:col>
      <xdr:colOff>561975</xdr:colOff>
      <xdr:row>127</xdr:row>
      <xdr:rowOff>38100</xdr:rowOff>
    </xdr:from>
    <xdr:ext cx="866775" cy="1285875"/>
    <xdr:pic>
      <xdr:nvPicPr>
        <xdr:cNvPr id="44" name="Picture 43"/>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6067425" y="17202150"/>
          <a:ext cx="866775" cy="1285875"/>
        </a:xfrm>
        <a:prstGeom prst="rect">
          <a:avLst/>
        </a:prstGeom>
      </xdr:spPr>
    </xdr:pic>
    <xdr:clientData/>
  </xdr:oneCellAnchor>
  <xdr:oneCellAnchor>
    <xdr:from>
      <xdr:col>6</xdr:col>
      <xdr:colOff>561975</xdr:colOff>
      <xdr:row>137</xdr:row>
      <xdr:rowOff>47625</xdr:rowOff>
    </xdr:from>
    <xdr:ext cx="866775" cy="1285875"/>
    <xdr:pic>
      <xdr:nvPicPr>
        <xdr:cNvPr id="45" name="Picture 44"/>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6067425" y="18659475"/>
          <a:ext cx="866775" cy="1285875"/>
        </a:xfrm>
        <a:prstGeom prst="rect">
          <a:avLst/>
        </a:prstGeom>
      </xdr:spPr>
    </xdr:pic>
    <xdr:clientData/>
  </xdr:oneCellAnchor>
  <xdr:oneCellAnchor>
    <xdr:from>
      <xdr:col>6</xdr:col>
      <xdr:colOff>561975</xdr:colOff>
      <xdr:row>148</xdr:row>
      <xdr:rowOff>9525</xdr:rowOff>
    </xdr:from>
    <xdr:ext cx="866775" cy="1285875"/>
    <xdr:pic>
      <xdr:nvPicPr>
        <xdr:cNvPr id="46" name="Picture 45"/>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6067425" y="19478625"/>
          <a:ext cx="866775" cy="1285875"/>
        </a:xfrm>
        <a:prstGeom prst="rect">
          <a:avLst/>
        </a:prstGeom>
      </xdr:spPr>
    </xdr:pic>
    <xdr:clientData/>
  </xdr:oneCellAnchor>
  <xdr:oneCellAnchor>
    <xdr:from>
      <xdr:col>11</xdr:col>
      <xdr:colOff>61912</xdr:colOff>
      <xdr:row>111</xdr:row>
      <xdr:rowOff>28575</xdr:rowOff>
    </xdr:from>
    <xdr:ext cx="866775" cy="1285875"/>
    <xdr:pic>
      <xdr:nvPicPr>
        <xdr:cNvPr id="47" name="Picture 46"/>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510712" y="15059025"/>
          <a:ext cx="866775" cy="1285875"/>
        </a:xfrm>
        <a:prstGeom prst="rect">
          <a:avLst/>
        </a:prstGeom>
      </xdr:spPr>
    </xdr:pic>
    <xdr:clientData/>
  </xdr:oneCellAnchor>
  <xdr:oneCellAnchor>
    <xdr:from>
      <xdr:col>1</xdr:col>
      <xdr:colOff>38100</xdr:colOff>
      <xdr:row>163</xdr:row>
      <xdr:rowOff>28575</xdr:rowOff>
    </xdr:from>
    <xdr:ext cx="12495703" cy="6410325"/>
    <xdr:pic>
      <xdr:nvPicPr>
        <xdr:cNvPr id="48" name="Picture 4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7175" y="14430375"/>
          <a:ext cx="12495703" cy="6410325"/>
        </a:xfrm>
        <a:prstGeom prst="rect">
          <a:avLst/>
        </a:prstGeom>
      </xdr:spPr>
    </xdr:pic>
    <xdr:clientData/>
  </xdr:oneCellAnchor>
  <xdr:oneCellAnchor>
    <xdr:from>
      <xdr:col>3</xdr:col>
      <xdr:colOff>540525</xdr:colOff>
      <xdr:row>163</xdr:row>
      <xdr:rowOff>111900</xdr:rowOff>
    </xdr:from>
    <xdr:ext cx="866775" cy="1285875"/>
    <xdr:pic>
      <xdr:nvPicPr>
        <xdr:cNvPr id="49" name="Picture 48"/>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2874150" y="22076550"/>
          <a:ext cx="866775" cy="1285875"/>
        </a:xfrm>
        <a:prstGeom prst="rect">
          <a:avLst/>
        </a:prstGeom>
      </xdr:spPr>
    </xdr:pic>
    <xdr:clientData/>
  </xdr:oneCellAnchor>
  <xdr:oneCellAnchor>
    <xdr:from>
      <xdr:col>8</xdr:col>
      <xdr:colOff>214200</xdr:colOff>
      <xdr:row>170</xdr:row>
      <xdr:rowOff>11715</xdr:rowOff>
    </xdr:from>
    <xdr:ext cx="866775" cy="1285875"/>
    <xdr:pic>
      <xdr:nvPicPr>
        <xdr:cNvPr id="50" name="Picture 49"/>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7834200" y="22909815"/>
          <a:ext cx="866775" cy="1285875"/>
        </a:xfrm>
        <a:prstGeom prst="rect">
          <a:avLst/>
        </a:prstGeom>
      </xdr:spPr>
    </xdr:pic>
    <xdr:clientData/>
  </xdr:oneCellAnchor>
  <xdr:oneCellAnchor>
    <xdr:from>
      <xdr:col>6</xdr:col>
      <xdr:colOff>595162</xdr:colOff>
      <xdr:row>163</xdr:row>
      <xdr:rowOff>85575</xdr:rowOff>
    </xdr:from>
    <xdr:ext cx="866775" cy="1285875"/>
    <xdr:pic>
      <xdr:nvPicPr>
        <xdr:cNvPr id="51" name="Picture 50"/>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6100612" y="21488250"/>
          <a:ext cx="866775" cy="1285875"/>
        </a:xfrm>
        <a:prstGeom prst="rect">
          <a:avLst/>
        </a:prstGeom>
      </xdr:spPr>
    </xdr:pic>
    <xdr:clientData/>
  </xdr:oneCellAnchor>
  <xdr:oneCellAnchor>
    <xdr:from>
      <xdr:col>4</xdr:col>
      <xdr:colOff>1047750</xdr:colOff>
      <xdr:row>169</xdr:row>
      <xdr:rowOff>104775</xdr:rowOff>
    </xdr:from>
    <xdr:ext cx="866775" cy="1285875"/>
    <xdr:pic>
      <xdr:nvPicPr>
        <xdr:cNvPr id="52" name="Picture 51"/>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4438650" y="22869525"/>
          <a:ext cx="866775" cy="1285875"/>
        </a:xfrm>
        <a:prstGeom prst="rect">
          <a:avLst/>
        </a:prstGeom>
      </xdr:spPr>
    </xdr:pic>
    <xdr:clientData/>
  </xdr:oneCellAnchor>
  <xdr:oneCellAnchor>
    <xdr:from>
      <xdr:col>7</xdr:col>
      <xdr:colOff>426225</xdr:colOff>
      <xdr:row>180</xdr:row>
      <xdr:rowOff>35700</xdr:rowOff>
    </xdr:from>
    <xdr:ext cx="866775" cy="1285875"/>
    <xdr:pic>
      <xdr:nvPicPr>
        <xdr:cNvPr id="53" name="Picture 52"/>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6988950" y="24267300"/>
          <a:ext cx="866775" cy="1285875"/>
        </a:xfrm>
        <a:prstGeom prst="rect">
          <a:avLst/>
        </a:prstGeom>
      </xdr:spPr>
    </xdr:pic>
    <xdr:clientData/>
  </xdr:oneCellAnchor>
  <xdr:oneCellAnchor>
    <xdr:from>
      <xdr:col>5</xdr:col>
      <xdr:colOff>695325</xdr:colOff>
      <xdr:row>180</xdr:row>
      <xdr:rowOff>35700</xdr:rowOff>
    </xdr:from>
    <xdr:ext cx="866775" cy="1285875"/>
    <xdr:pic>
      <xdr:nvPicPr>
        <xdr:cNvPr id="54" name="Picture 53"/>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5143500" y="24267300"/>
          <a:ext cx="866775" cy="1285875"/>
        </a:xfrm>
        <a:prstGeom prst="rect">
          <a:avLst/>
        </a:prstGeom>
      </xdr:spPr>
    </xdr:pic>
    <xdr:clientData/>
  </xdr:oneCellAnchor>
  <xdr:oneCellAnchor>
    <xdr:from>
      <xdr:col>11</xdr:col>
      <xdr:colOff>328612</xdr:colOff>
      <xdr:row>176</xdr:row>
      <xdr:rowOff>123825</xdr:rowOff>
    </xdr:from>
    <xdr:ext cx="866775" cy="1285875"/>
    <xdr:pic>
      <xdr:nvPicPr>
        <xdr:cNvPr id="55" name="Picture 54"/>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7412" y="23822025"/>
          <a:ext cx="866775" cy="1285875"/>
        </a:xfrm>
        <a:prstGeom prst="rect">
          <a:avLst/>
        </a:prstGeom>
      </xdr:spPr>
    </xdr:pic>
    <xdr:clientData/>
  </xdr:oneCellAnchor>
  <xdr:oneCellAnchor>
    <xdr:from>
      <xdr:col>3</xdr:col>
      <xdr:colOff>133350</xdr:colOff>
      <xdr:row>177</xdr:row>
      <xdr:rowOff>19050</xdr:rowOff>
    </xdr:from>
    <xdr:ext cx="866775" cy="1285875"/>
    <xdr:pic>
      <xdr:nvPicPr>
        <xdr:cNvPr id="56" name="Picture 55"/>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2466975" y="23850600"/>
          <a:ext cx="866775" cy="1285875"/>
        </a:xfrm>
        <a:prstGeom prst="rect">
          <a:avLst/>
        </a:prstGeom>
      </xdr:spPr>
    </xdr:pic>
    <xdr:clientData/>
  </xdr:oneCellAnchor>
  <xdr:oneCellAnchor>
    <xdr:from>
      <xdr:col>6</xdr:col>
      <xdr:colOff>565162</xdr:colOff>
      <xdr:row>180</xdr:row>
      <xdr:rowOff>38100</xdr:rowOff>
    </xdr:from>
    <xdr:ext cx="860401" cy="1285875"/>
    <xdr:pic>
      <xdr:nvPicPr>
        <xdr:cNvPr id="57" name="Picture 56"/>
        <xdr:cNvPicPr>
          <a:picLocks noChangeAspect="1"/>
        </xdr:cNvPicPr>
      </xdr:nvPicPr>
      <xdr:blipFill>
        <a:blip xmlns:r="http://schemas.openxmlformats.org/officeDocument/2006/relationships" r:embed="rId47">
          <a:extLst>
            <a:ext uri="{BEBA8EAE-BF5A-486C-A8C5-ECC9F3942E4B}">
              <a14:imgProps xmlns:a14="http://schemas.microsoft.com/office/drawing/2010/main">
                <a14:imgLayer r:embed="rId48">
                  <a14:imgEffect>
                    <a14:brightnessContrast contrast="20000"/>
                  </a14:imgEffect>
                </a14:imgLayer>
              </a14:imgProps>
            </a:ext>
            <a:ext uri="{28A0092B-C50C-407E-A947-70E740481C1C}">
              <a14:useLocalDpi xmlns:a14="http://schemas.microsoft.com/office/drawing/2010/main" val="0"/>
            </a:ext>
          </a:extLst>
        </a:blip>
        <a:stretch>
          <a:fillRect/>
        </a:stretch>
      </xdr:blipFill>
      <xdr:spPr>
        <a:xfrm>
          <a:off x="6070612" y="24384000"/>
          <a:ext cx="860401" cy="1285875"/>
        </a:xfrm>
        <a:prstGeom prst="rect">
          <a:avLst/>
        </a:prstGeom>
      </xdr:spPr>
    </xdr:pic>
    <xdr:clientData/>
  </xdr:oneCellAnchor>
  <xdr:oneCellAnchor>
    <xdr:from>
      <xdr:col>6</xdr:col>
      <xdr:colOff>561975</xdr:colOff>
      <xdr:row>190</xdr:row>
      <xdr:rowOff>47625</xdr:rowOff>
    </xdr:from>
    <xdr:ext cx="866775" cy="1285875"/>
    <xdr:pic>
      <xdr:nvPicPr>
        <xdr:cNvPr id="58" name="Picture 57"/>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6067425" y="25050750"/>
          <a:ext cx="866775" cy="1285875"/>
        </a:xfrm>
        <a:prstGeom prst="rect">
          <a:avLst/>
        </a:prstGeom>
      </xdr:spPr>
    </xdr:pic>
    <xdr:clientData/>
  </xdr:oneCellAnchor>
  <xdr:oneCellAnchor>
    <xdr:from>
      <xdr:col>6</xdr:col>
      <xdr:colOff>561975</xdr:colOff>
      <xdr:row>201</xdr:row>
      <xdr:rowOff>9525</xdr:rowOff>
    </xdr:from>
    <xdr:ext cx="866775" cy="1285875"/>
    <xdr:pic>
      <xdr:nvPicPr>
        <xdr:cNvPr id="59" name="Picture 58"/>
        <xdr:cNvPicPr>
          <a:picLocks noChangeAspect="1"/>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6067425" y="27041475"/>
          <a:ext cx="866775" cy="1285875"/>
        </a:xfrm>
        <a:prstGeom prst="rect">
          <a:avLst/>
        </a:prstGeom>
      </xdr:spPr>
    </xdr:pic>
    <xdr:clientData/>
  </xdr:oneCellAnchor>
  <xdr:oneCellAnchor>
    <xdr:from>
      <xdr:col>11</xdr:col>
      <xdr:colOff>61912</xdr:colOff>
      <xdr:row>164</xdr:row>
      <xdr:rowOff>28575</xdr:rowOff>
    </xdr:from>
    <xdr:ext cx="866775" cy="1285875"/>
    <xdr:pic>
      <xdr:nvPicPr>
        <xdr:cNvPr id="60" name="Picture 5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510712" y="22126575"/>
          <a:ext cx="866775" cy="1285875"/>
        </a:xfrm>
        <a:prstGeom prst="rect">
          <a:avLst/>
        </a:prstGeom>
      </xdr:spPr>
    </xdr:pic>
    <xdr:clientData/>
  </xdr:oneCellAnchor>
  <xdr:oneCellAnchor>
    <xdr:from>
      <xdr:col>1</xdr:col>
      <xdr:colOff>38100</xdr:colOff>
      <xdr:row>216</xdr:row>
      <xdr:rowOff>28575</xdr:rowOff>
    </xdr:from>
    <xdr:ext cx="12495703" cy="6410325"/>
    <xdr:pic>
      <xdr:nvPicPr>
        <xdr:cNvPr id="61" name="Picture 6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7175" y="14430375"/>
          <a:ext cx="12495703" cy="6410325"/>
        </a:xfrm>
        <a:prstGeom prst="rect">
          <a:avLst/>
        </a:prstGeom>
      </xdr:spPr>
    </xdr:pic>
    <xdr:clientData/>
  </xdr:oneCellAnchor>
  <xdr:oneCellAnchor>
    <xdr:from>
      <xdr:col>3</xdr:col>
      <xdr:colOff>540525</xdr:colOff>
      <xdr:row>216</xdr:row>
      <xdr:rowOff>111900</xdr:rowOff>
    </xdr:from>
    <xdr:ext cx="866775" cy="1285875"/>
    <xdr:pic>
      <xdr:nvPicPr>
        <xdr:cNvPr id="62" name="Picture 61"/>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2874150" y="28515450"/>
          <a:ext cx="866775" cy="1285875"/>
        </a:xfrm>
        <a:prstGeom prst="rect">
          <a:avLst/>
        </a:prstGeom>
      </xdr:spPr>
    </xdr:pic>
    <xdr:clientData/>
  </xdr:oneCellAnchor>
  <xdr:oneCellAnchor>
    <xdr:from>
      <xdr:col>8</xdr:col>
      <xdr:colOff>214199</xdr:colOff>
      <xdr:row>223</xdr:row>
      <xdr:rowOff>11715</xdr:rowOff>
    </xdr:from>
    <xdr:ext cx="866896" cy="1286054"/>
    <xdr:pic>
      <xdr:nvPicPr>
        <xdr:cNvPr id="63" name="Picture 62"/>
        <xdr:cNvPicPr>
          <a:picLocks noChangeAspect="1"/>
        </xdr:cNvPicPr>
      </xdr:nvPicPr>
      <xdr:blipFill>
        <a:blip xmlns:r="http://schemas.openxmlformats.org/officeDocument/2006/relationships" r:embed="rId53">
          <a:extLst>
            <a:ext uri="{BEBA8EAE-BF5A-486C-A8C5-ECC9F3942E4B}">
              <a14:imgProps xmlns:a14="http://schemas.microsoft.com/office/drawing/2010/main">
                <a14:imgLayer r:embed="rId54">
                  <a14:imgEffect>
                    <a14:brightnessContrast contrast="-20000"/>
                  </a14:imgEffect>
                </a14:imgLayer>
              </a14:imgProps>
            </a:ext>
            <a:ext uri="{28A0092B-C50C-407E-A947-70E740481C1C}">
              <a14:useLocalDpi xmlns:a14="http://schemas.microsoft.com/office/drawing/2010/main" val="0"/>
            </a:ext>
          </a:extLst>
        </a:blip>
        <a:stretch>
          <a:fillRect/>
        </a:stretch>
      </xdr:blipFill>
      <xdr:spPr>
        <a:xfrm>
          <a:off x="7834199" y="29977365"/>
          <a:ext cx="866896" cy="1286054"/>
        </a:xfrm>
        <a:prstGeom prst="rect">
          <a:avLst/>
        </a:prstGeom>
      </xdr:spPr>
    </xdr:pic>
    <xdr:clientData/>
  </xdr:oneCellAnchor>
  <xdr:oneCellAnchor>
    <xdr:from>
      <xdr:col>6</xdr:col>
      <xdr:colOff>595162</xdr:colOff>
      <xdr:row>216</xdr:row>
      <xdr:rowOff>85575</xdr:rowOff>
    </xdr:from>
    <xdr:ext cx="866775" cy="1285875"/>
    <xdr:pic>
      <xdr:nvPicPr>
        <xdr:cNvPr id="64" name="Picture 63"/>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6100612" y="29117775"/>
          <a:ext cx="866775" cy="1285875"/>
        </a:xfrm>
        <a:prstGeom prst="rect">
          <a:avLst/>
        </a:prstGeom>
      </xdr:spPr>
    </xdr:pic>
    <xdr:clientData/>
  </xdr:oneCellAnchor>
  <xdr:oneCellAnchor>
    <xdr:from>
      <xdr:col>4</xdr:col>
      <xdr:colOff>1047750</xdr:colOff>
      <xdr:row>222</xdr:row>
      <xdr:rowOff>104775</xdr:rowOff>
    </xdr:from>
    <xdr:ext cx="866775" cy="1285875"/>
    <xdr:pic>
      <xdr:nvPicPr>
        <xdr:cNvPr id="65" name="Picture 64"/>
        <xdr:cNvPicPr>
          <a:picLocks noChangeAspect="1"/>
        </xdr:cNvPicPr>
      </xdr:nvPicPr>
      <xdr:blipFill>
        <a:blip xmlns:r="http://schemas.openxmlformats.org/officeDocument/2006/relationships" r:embed="rId56">
          <a:extLst>
            <a:ext uri="{28A0092B-C50C-407E-A947-70E740481C1C}">
              <a14:useLocalDpi xmlns:a14="http://schemas.microsoft.com/office/drawing/2010/main" val="0"/>
            </a:ext>
          </a:extLst>
        </a:blip>
        <a:stretch>
          <a:fillRect/>
        </a:stretch>
      </xdr:blipFill>
      <xdr:spPr>
        <a:xfrm>
          <a:off x="4438650" y="29937075"/>
          <a:ext cx="866775" cy="1285875"/>
        </a:xfrm>
        <a:prstGeom prst="rect">
          <a:avLst/>
        </a:prstGeom>
      </xdr:spPr>
    </xdr:pic>
    <xdr:clientData/>
  </xdr:oneCellAnchor>
  <xdr:oneCellAnchor>
    <xdr:from>
      <xdr:col>7</xdr:col>
      <xdr:colOff>426225</xdr:colOff>
      <xdr:row>233</xdr:row>
      <xdr:rowOff>35700</xdr:rowOff>
    </xdr:from>
    <xdr:ext cx="866775" cy="1285875"/>
    <xdr:pic>
      <xdr:nvPicPr>
        <xdr:cNvPr id="66" name="Picture 65"/>
        <xdr:cNvPicPr>
          <a:picLocks noChangeAspect="1"/>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6988950" y="31334850"/>
          <a:ext cx="866775" cy="1285875"/>
        </a:xfrm>
        <a:prstGeom prst="rect">
          <a:avLst/>
        </a:prstGeom>
      </xdr:spPr>
    </xdr:pic>
    <xdr:clientData/>
  </xdr:oneCellAnchor>
  <xdr:oneCellAnchor>
    <xdr:from>
      <xdr:col>5</xdr:col>
      <xdr:colOff>695325</xdr:colOff>
      <xdr:row>233</xdr:row>
      <xdr:rowOff>35700</xdr:rowOff>
    </xdr:from>
    <xdr:ext cx="866775" cy="1285875"/>
    <xdr:pic>
      <xdr:nvPicPr>
        <xdr:cNvPr id="67" name="Picture 66"/>
        <xdr:cNvPicPr>
          <a:picLocks noChangeAspect="1"/>
        </xdr:cNvPicPr>
      </xdr:nvPicPr>
      <xdr:blipFill>
        <a:blip xmlns:r="http://schemas.openxmlformats.org/officeDocument/2006/relationships" r:embed="rId58">
          <a:extLst>
            <a:ext uri="{28A0092B-C50C-407E-A947-70E740481C1C}">
              <a14:useLocalDpi xmlns:a14="http://schemas.microsoft.com/office/drawing/2010/main" val="0"/>
            </a:ext>
          </a:extLst>
        </a:blip>
        <a:stretch>
          <a:fillRect/>
        </a:stretch>
      </xdr:blipFill>
      <xdr:spPr>
        <a:xfrm>
          <a:off x="5143500" y="31334850"/>
          <a:ext cx="866775" cy="1285875"/>
        </a:xfrm>
        <a:prstGeom prst="rect">
          <a:avLst/>
        </a:prstGeom>
      </xdr:spPr>
    </xdr:pic>
    <xdr:clientData/>
  </xdr:oneCellAnchor>
  <xdr:oneCellAnchor>
    <xdr:from>
      <xdr:col>11</xdr:col>
      <xdr:colOff>328612</xdr:colOff>
      <xdr:row>229</xdr:row>
      <xdr:rowOff>123825</xdr:rowOff>
    </xdr:from>
    <xdr:ext cx="866775" cy="1285875"/>
    <xdr:pic>
      <xdr:nvPicPr>
        <xdr:cNvPr id="68" name="Picture 67"/>
        <xdr:cNvPicPr>
          <a:picLocks noChangeAspect="1"/>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77412" y="30889575"/>
          <a:ext cx="866775" cy="1285875"/>
        </a:xfrm>
        <a:prstGeom prst="rect">
          <a:avLst/>
        </a:prstGeom>
      </xdr:spPr>
    </xdr:pic>
    <xdr:clientData/>
  </xdr:oneCellAnchor>
  <xdr:oneCellAnchor>
    <xdr:from>
      <xdr:col>3</xdr:col>
      <xdr:colOff>133350</xdr:colOff>
      <xdr:row>230</xdr:row>
      <xdr:rowOff>19050</xdr:rowOff>
    </xdr:from>
    <xdr:ext cx="866775" cy="1285875"/>
    <xdr:pic>
      <xdr:nvPicPr>
        <xdr:cNvPr id="69" name="Picture 68"/>
        <xdr:cNvPicPr>
          <a:picLocks noChangeAspect="1"/>
        </xdr:cNvPicPr>
      </xdr:nvPicPr>
      <xdr:blipFill>
        <a:blip xmlns:r="http://schemas.openxmlformats.org/officeDocument/2006/relationships" r:embed="rId60">
          <a:extLst>
            <a:ext uri="{28A0092B-C50C-407E-A947-70E740481C1C}">
              <a14:useLocalDpi xmlns:a14="http://schemas.microsoft.com/office/drawing/2010/main" val="0"/>
            </a:ext>
          </a:extLst>
        </a:blip>
        <a:stretch>
          <a:fillRect/>
        </a:stretch>
      </xdr:blipFill>
      <xdr:spPr>
        <a:xfrm>
          <a:off x="2466975" y="30289500"/>
          <a:ext cx="866775" cy="1285875"/>
        </a:xfrm>
        <a:prstGeom prst="rect">
          <a:avLst/>
        </a:prstGeom>
      </xdr:spPr>
    </xdr:pic>
    <xdr:clientData/>
  </xdr:oneCellAnchor>
  <xdr:oneCellAnchor>
    <xdr:from>
      <xdr:col>6</xdr:col>
      <xdr:colOff>561975</xdr:colOff>
      <xdr:row>233</xdr:row>
      <xdr:rowOff>38100</xdr:rowOff>
    </xdr:from>
    <xdr:ext cx="866775" cy="1285875"/>
    <xdr:pic>
      <xdr:nvPicPr>
        <xdr:cNvPr id="70" name="Picture 69"/>
        <xdr:cNvPicPr>
          <a:picLocks noChangeAspect="1"/>
        </xdr:cNvPicPr>
      </xdr:nvPicPr>
      <xdr:blipFill>
        <a:blip xmlns:r="http://schemas.openxmlformats.org/officeDocument/2006/relationships" r:embed="rId61">
          <a:extLst>
            <a:ext uri="{28A0092B-C50C-407E-A947-70E740481C1C}">
              <a14:useLocalDpi xmlns:a14="http://schemas.microsoft.com/office/drawing/2010/main" val="0"/>
            </a:ext>
          </a:extLst>
        </a:blip>
        <a:stretch>
          <a:fillRect/>
        </a:stretch>
      </xdr:blipFill>
      <xdr:spPr>
        <a:xfrm>
          <a:off x="6067425" y="31337250"/>
          <a:ext cx="866775" cy="1285875"/>
        </a:xfrm>
        <a:prstGeom prst="rect">
          <a:avLst/>
        </a:prstGeom>
      </xdr:spPr>
    </xdr:pic>
    <xdr:clientData/>
  </xdr:oneCellAnchor>
  <xdr:oneCellAnchor>
    <xdr:from>
      <xdr:col>6</xdr:col>
      <xdr:colOff>561975</xdr:colOff>
      <xdr:row>243</xdr:row>
      <xdr:rowOff>47625</xdr:rowOff>
    </xdr:from>
    <xdr:ext cx="866775" cy="1285875"/>
    <xdr:pic>
      <xdr:nvPicPr>
        <xdr:cNvPr id="71" name="Picture 70"/>
        <xdr:cNvPicPr>
          <a:picLocks noChangeAspect="1"/>
        </xdr:cNvPicPr>
      </xdr:nvPicPr>
      <xdr:blipFill>
        <a:blip xmlns:r="http://schemas.openxmlformats.org/officeDocument/2006/relationships" r:embed="rId62">
          <a:extLst>
            <a:ext uri="{28A0092B-C50C-407E-A947-70E740481C1C}">
              <a14:useLocalDpi xmlns:a14="http://schemas.microsoft.com/office/drawing/2010/main" val="0"/>
            </a:ext>
          </a:extLst>
        </a:blip>
        <a:stretch>
          <a:fillRect/>
        </a:stretch>
      </xdr:blipFill>
      <xdr:spPr>
        <a:xfrm>
          <a:off x="6067425" y="32051625"/>
          <a:ext cx="866775" cy="1285875"/>
        </a:xfrm>
        <a:prstGeom prst="rect">
          <a:avLst/>
        </a:prstGeom>
      </xdr:spPr>
    </xdr:pic>
    <xdr:clientData/>
  </xdr:oneCellAnchor>
  <xdr:oneCellAnchor>
    <xdr:from>
      <xdr:col>6</xdr:col>
      <xdr:colOff>561975</xdr:colOff>
      <xdr:row>254</xdr:row>
      <xdr:rowOff>9525</xdr:rowOff>
    </xdr:from>
    <xdr:ext cx="866775" cy="1285875"/>
    <xdr:pic>
      <xdr:nvPicPr>
        <xdr:cNvPr id="72" name="Picture 71"/>
        <xdr:cNvPicPr>
          <a:picLocks noChangeAspect="1"/>
        </xdr:cNvPicPr>
      </xdr:nvPicPr>
      <xdr:blipFill>
        <a:blip xmlns:r="http://schemas.openxmlformats.org/officeDocument/2006/relationships" r:embed="rId63">
          <a:extLst>
            <a:ext uri="{28A0092B-C50C-407E-A947-70E740481C1C}">
              <a14:useLocalDpi xmlns:a14="http://schemas.microsoft.com/office/drawing/2010/main" val="0"/>
            </a:ext>
          </a:extLst>
        </a:blip>
        <a:stretch>
          <a:fillRect/>
        </a:stretch>
      </xdr:blipFill>
      <xdr:spPr>
        <a:xfrm>
          <a:off x="6067425" y="33480375"/>
          <a:ext cx="866775" cy="1285875"/>
        </a:xfrm>
        <a:prstGeom prst="rect">
          <a:avLst/>
        </a:prstGeom>
      </xdr:spPr>
    </xdr:pic>
    <xdr:clientData/>
  </xdr:oneCellAnchor>
  <xdr:oneCellAnchor>
    <xdr:from>
      <xdr:col>11</xdr:col>
      <xdr:colOff>61912</xdr:colOff>
      <xdr:row>217</xdr:row>
      <xdr:rowOff>28575</xdr:rowOff>
    </xdr:from>
    <xdr:ext cx="866775" cy="1285875"/>
    <xdr:pic>
      <xdr:nvPicPr>
        <xdr:cNvPr id="73" name="Picture 72"/>
        <xdr:cNvPicPr>
          <a:picLocks noChangeAspect="1"/>
        </xdr:cNvPicPr>
      </xdr:nvPicPr>
      <xdr:blipFill>
        <a:blip xmlns:r="http://schemas.openxmlformats.org/officeDocument/2006/relationships" r:embed="rId64">
          <a:extLst>
            <a:ext uri="{BEBA8EAE-BF5A-486C-A8C5-ECC9F3942E4B}">
              <a14:imgProps xmlns:a14="http://schemas.microsoft.com/office/drawing/2010/main">
                <a14:imgLayer r:embed="rId65">
                  <a14:imgEffect>
                    <a14:brightnessContrast bright="-20000" contrast="20000"/>
                  </a14:imgEffect>
                </a14:imgLayer>
              </a14:imgProps>
            </a:ext>
            <a:ext uri="{28A0092B-C50C-407E-A947-70E740481C1C}">
              <a14:useLocalDpi xmlns:a14="http://schemas.microsoft.com/office/drawing/2010/main" val="0"/>
            </a:ext>
          </a:extLst>
        </a:blip>
        <a:stretch>
          <a:fillRect/>
        </a:stretch>
      </xdr:blipFill>
      <xdr:spPr>
        <a:xfrm>
          <a:off x="9510712" y="29194125"/>
          <a:ext cx="866775" cy="1285875"/>
        </a:xfrm>
        <a:prstGeom prst="rect">
          <a:avLst/>
        </a:prstGeom>
      </xdr:spPr>
    </xdr:pic>
    <xdr:clientData/>
  </xdr:oneCellAnchor>
</xdr:wsDr>
</file>

<file path=xl/drawings/drawing14.xml><?xml version="1.0" encoding="utf-8"?>
<xdr:wsDr xmlns:xdr="http://schemas.openxmlformats.org/drawingml/2006/spreadsheetDrawing" xmlns:a="http://schemas.openxmlformats.org/drawingml/2006/main">
  <xdr:twoCellAnchor editAs="oneCell">
    <xdr:from>
      <xdr:col>16</xdr:col>
      <xdr:colOff>104775</xdr:colOff>
      <xdr:row>14</xdr:row>
      <xdr:rowOff>54525</xdr:rowOff>
    </xdr:from>
    <xdr:to>
      <xdr:col>16</xdr:col>
      <xdr:colOff>971550</xdr:colOff>
      <xdr:row>24</xdr:row>
      <xdr:rowOff>6900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277100" y="2092875"/>
          <a:ext cx="866775" cy="1285875"/>
        </a:xfrm>
        <a:prstGeom prst="rect">
          <a:avLst/>
        </a:prstGeom>
      </xdr:spPr>
    </xdr:pic>
    <xdr:clientData/>
  </xdr:twoCellAnchor>
  <xdr:twoCellAnchor editAs="oneCell">
    <xdr:from>
      <xdr:col>14</xdr:col>
      <xdr:colOff>107100</xdr:colOff>
      <xdr:row>25</xdr:row>
      <xdr:rowOff>54750</xdr:rowOff>
    </xdr:from>
    <xdr:to>
      <xdr:col>14</xdr:col>
      <xdr:colOff>973875</xdr:colOff>
      <xdr:row>35</xdr:row>
      <xdr:rowOff>7125</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298225" y="3559950"/>
          <a:ext cx="866775" cy="1285875"/>
        </a:xfrm>
        <a:prstGeom prst="rect">
          <a:avLst/>
        </a:prstGeom>
      </xdr:spPr>
    </xdr:pic>
    <xdr:clientData/>
  </xdr:twoCellAnchor>
  <xdr:twoCellAnchor editAs="oneCell">
    <xdr:from>
      <xdr:col>14</xdr:col>
      <xdr:colOff>102225</xdr:colOff>
      <xdr:row>3</xdr:row>
      <xdr:rowOff>54525</xdr:rowOff>
    </xdr:from>
    <xdr:to>
      <xdr:col>14</xdr:col>
      <xdr:colOff>969000</xdr:colOff>
      <xdr:row>13</xdr:row>
      <xdr:rowOff>6900</xdr:rowOff>
    </xdr:to>
    <xdr:pic>
      <xdr:nvPicPr>
        <xdr:cNvPr id="11" name="Picture 10"/>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293350" y="626025"/>
          <a:ext cx="866775" cy="1285875"/>
        </a:xfrm>
        <a:prstGeom prst="rect">
          <a:avLst/>
        </a:prstGeom>
      </xdr:spPr>
    </xdr:pic>
    <xdr:clientData/>
  </xdr:twoCellAnchor>
  <xdr:twoCellAnchor editAs="oneCell">
    <xdr:from>
      <xdr:col>17</xdr:col>
      <xdr:colOff>109350</xdr:colOff>
      <xdr:row>14</xdr:row>
      <xdr:rowOff>54525</xdr:rowOff>
    </xdr:from>
    <xdr:to>
      <xdr:col>17</xdr:col>
      <xdr:colOff>976125</xdr:colOff>
      <xdr:row>24</xdr:row>
      <xdr:rowOff>6900</xdr:rowOff>
    </xdr:to>
    <xdr:pic>
      <xdr:nvPicPr>
        <xdr:cNvPr id="12" name="Picture 11"/>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272275" y="2092875"/>
          <a:ext cx="866775" cy="1285875"/>
        </a:xfrm>
        <a:prstGeom prst="rect">
          <a:avLst/>
        </a:prstGeom>
      </xdr:spPr>
    </xdr:pic>
    <xdr:clientData/>
  </xdr:twoCellAnchor>
  <xdr:twoCellAnchor editAs="oneCell">
    <xdr:from>
      <xdr:col>17</xdr:col>
      <xdr:colOff>104550</xdr:colOff>
      <xdr:row>3</xdr:row>
      <xdr:rowOff>54525</xdr:rowOff>
    </xdr:from>
    <xdr:to>
      <xdr:col>17</xdr:col>
      <xdr:colOff>971325</xdr:colOff>
      <xdr:row>13</xdr:row>
      <xdr:rowOff>6900</xdr:rowOff>
    </xdr:to>
    <xdr:pic>
      <xdr:nvPicPr>
        <xdr:cNvPr id="14" name="Picture 13"/>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267475" y="626025"/>
          <a:ext cx="866775" cy="1285875"/>
        </a:xfrm>
        <a:prstGeom prst="rect">
          <a:avLst/>
        </a:prstGeom>
      </xdr:spPr>
    </xdr:pic>
    <xdr:clientData/>
  </xdr:twoCellAnchor>
  <xdr:twoCellAnchor editAs="oneCell">
    <xdr:from>
      <xdr:col>14</xdr:col>
      <xdr:colOff>102150</xdr:colOff>
      <xdr:row>14</xdr:row>
      <xdr:rowOff>54525</xdr:rowOff>
    </xdr:from>
    <xdr:to>
      <xdr:col>14</xdr:col>
      <xdr:colOff>968925</xdr:colOff>
      <xdr:row>24</xdr:row>
      <xdr:rowOff>6900</xdr:rowOff>
    </xdr:to>
    <xdr:pic>
      <xdr:nvPicPr>
        <xdr:cNvPr id="15" name="Picture 14"/>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293275" y="2092875"/>
          <a:ext cx="866775" cy="1285875"/>
        </a:xfrm>
        <a:prstGeom prst="rect">
          <a:avLst/>
        </a:prstGeom>
      </xdr:spPr>
    </xdr:pic>
    <xdr:clientData/>
  </xdr:twoCellAnchor>
  <xdr:twoCellAnchor editAs="oneCell">
    <xdr:from>
      <xdr:col>13</xdr:col>
      <xdr:colOff>109275</xdr:colOff>
      <xdr:row>14</xdr:row>
      <xdr:rowOff>54525</xdr:rowOff>
    </xdr:from>
    <xdr:to>
      <xdr:col>13</xdr:col>
      <xdr:colOff>976050</xdr:colOff>
      <xdr:row>24</xdr:row>
      <xdr:rowOff>6900</xdr:rowOff>
    </xdr:to>
    <xdr:pic>
      <xdr:nvPicPr>
        <xdr:cNvPr id="16" name="Picture 15"/>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4309800" y="2092875"/>
          <a:ext cx="866775" cy="1285875"/>
        </a:xfrm>
        <a:prstGeom prst="rect">
          <a:avLst/>
        </a:prstGeom>
      </xdr:spPr>
    </xdr:pic>
    <xdr:clientData/>
  </xdr:twoCellAnchor>
  <xdr:twoCellAnchor editAs="oneCell">
    <xdr:from>
      <xdr:col>16</xdr:col>
      <xdr:colOff>106875</xdr:colOff>
      <xdr:row>3</xdr:row>
      <xdr:rowOff>54525</xdr:rowOff>
    </xdr:from>
    <xdr:to>
      <xdr:col>16</xdr:col>
      <xdr:colOff>973650</xdr:colOff>
      <xdr:row>13</xdr:row>
      <xdr:rowOff>6900</xdr:rowOff>
    </xdr:to>
    <xdr:pic>
      <xdr:nvPicPr>
        <xdr:cNvPr id="17" name="Picture 16"/>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279200" y="626025"/>
          <a:ext cx="866775" cy="1285875"/>
        </a:xfrm>
        <a:prstGeom prst="rect">
          <a:avLst/>
        </a:prstGeom>
      </xdr:spPr>
    </xdr:pic>
    <xdr:clientData/>
  </xdr:twoCellAnchor>
  <xdr:twoCellAnchor editAs="oneCell">
    <xdr:from>
      <xdr:col>15</xdr:col>
      <xdr:colOff>104475</xdr:colOff>
      <xdr:row>14</xdr:row>
      <xdr:rowOff>54525</xdr:rowOff>
    </xdr:from>
    <xdr:to>
      <xdr:col>15</xdr:col>
      <xdr:colOff>971250</xdr:colOff>
      <xdr:row>24</xdr:row>
      <xdr:rowOff>6900</xdr:rowOff>
    </xdr:to>
    <xdr:pic>
      <xdr:nvPicPr>
        <xdr:cNvPr id="18" name="Picture 17"/>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6286200" y="2092875"/>
          <a:ext cx="866775" cy="1285875"/>
        </a:xfrm>
        <a:prstGeom prst="rect">
          <a:avLst/>
        </a:prstGeom>
      </xdr:spPr>
    </xdr:pic>
    <xdr:clientData/>
  </xdr:twoCellAnchor>
  <xdr:twoCellAnchor editAs="oneCell">
    <xdr:from>
      <xdr:col>13</xdr:col>
      <xdr:colOff>102075</xdr:colOff>
      <xdr:row>3</xdr:row>
      <xdr:rowOff>54525</xdr:rowOff>
    </xdr:from>
    <xdr:to>
      <xdr:col>13</xdr:col>
      <xdr:colOff>968850</xdr:colOff>
      <xdr:row>13</xdr:row>
      <xdr:rowOff>6900</xdr:rowOff>
    </xdr:to>
    <xdr:pic>
      <xdr:nvPicPr>
        <xdr:cNvPr id="19" name="Picture 18"/>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4302600" y="626025"/>
          <a:ext cx="866775" cy="1285875"/>
        </a:xfrm>
        <a:prstGeom prst="rect">
          <a:avLst/>
        </a:prstGeom>
      </xdr:spPr>
    </xdr:pic>
    <xdr:clientData/>
  </xdr:twoCellAnchor>
  <xdr:twoCellAnchor editAs="oneCell">
    <xdr:from>
      <xdr:col>15</xdr:col>
      <xdr:colOff>109200</xdr:colOff>
      <xdr:row>3</xdr:row>
      <xdr:rowOff>54525</xdr:rowOff>
    </xdr:from>
    <xdr:to>
      <xdr:col>15</xdr:col>
      <xdr:colOff>975975</xdr:colOff>
      <xdr:row>13</xdr:row>
      <xdr:rowOff>6900</xdr:rowOff>
    </xdr:to>
    <xdr:pic>
      <xdr:nvPicPr>
        <xdr:cNvPr id="20" name="Picture 19"/>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6290925" y="626025"/>
          <a:ext cx="866775" cy="1285875"/>
        </a:xfrm>
        <a:prstGeom prst="rect">
          <a:avLst/>
        </a:prstGeom>
      </xdr:spPr>
    </xdr:pic>
    <xdr:clientData/>
  </xdr:twoCellAnchor>
  <xdr:twoCellAnchor editAs="oneCell">
    <xdr:from>
      <xdr:col>15</xdr:col>
      <xdr:colOff>104775</xdr:colOff>
      <xdr:row>25</xdr:row>
      <xdr:rowOff>54750</xdr:rowOff>
    </xdr:from>
    <xdr:to>
      <xdr:col>15</xdr:col>
      <xdr:colOff>971550</xdr:colOff>
      <xdr:row>35</xdr:row>
      <xdr:rowOff>7125</xdr:rowOff>
    </xdr:to>
    <xdr:pic>
      <xdr:nvPicPr>
        <xdr:cNvPr id="22" name="Picture 21"/>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6286500" y="3559950"/>
          <a:ext cx="866775" cy="1285875"/>
        </a:xfrm>
        <a:prstGeom prst="rect">
          <a:avLst/>
        </a:prstGeom>
      </xdr:spPr>
    </xdr:pic>
    <xdr:clientData/>
  </xdr:twoCellAnchor>
  <xdr:twoCellAnchor editAs="oneCell">
    <xdr:from>
      <xdr:col>13</xdr:col>
      <xdr:colOff>102375</xdr:colOff>
      <xdr:row>25</xdr:row>
      <xdr:rowOff>54750</xdr:rowOff>
    </xdr:from>
    <xdr:to>
      <xdr:col>13</xdr:col>
      <xdr:colOff>969150</xdr:colOff>
      <xdr:row>35</xdr:row>
      <xdr:rowOff>7125</xdr:rowOff>
    </xdr:to>
    <xdr:pic>
      <xdr:nvPicPr>
        <xdr:cNvPr id="23" name="Picture 22"/>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4302900" y="3559950"/>
          <a:ext cx="866775" cy="1285875"/>
        </a:xfrm>
        <a:prstGeom prst="rect">
          <a:avLst/>
        </a:prstGeom>
      </xdr:spPr>
    </xdr:pic>
    <xdr:clientData/>
  </xdr:twoCellAnchor>
  <xdr:twoCellAnchor editAs="oneCell">
    <xdr:from>
      <xdr:col>16</xdr:col>
      <xdr:colOff>109500</xdr:colOff>
      <xdr:row>25</xdr:row>
      <xdr:rowOff>54750</xdr:rowOff>
    </xdr:from>
    <xdr:to>
      <xdr:col>16</xdr:col>
      <xdr:colOff>976275</xdr:colOff>
      <xdr:row>35</xdr:row>
      <xdr:rowOff>7125</xdr:rowOff>
    </xdr:to>
    <xdr:pic>
      <xdr:nvPicPr>
        <xdr:cNvPr id="24" name="Picture 23"/>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7281825" y="3559950"/>
          <a:ext cx="866775" cy="1285875"/>
        </a:xfrm>
        <a:prstGeom prst="rect">
          <a:avLst/>
        </a:prstGeom>
      </xdr:spPr>
    </xdr:pic>
    <xdr:clientData/>
  </xdr:twoCellAnchor>
  <xdr:twoCellAnchor editAs="oneCell">
    <xdr:from>
      <xdr:col>17</xdr:col>
      <xdr:colOff>107100</xdr:colOff>
      <xdr:row>25</xdr:row>
      <xdr:rowOff>54750</xdr:rowOff>
    </xdr:from>
    <xdr:to>
      <xdr:col>17</xdr:col>
      <xdr:colOff>973875</xdr:colOff>
      <xdr:row>35</xdr:row>
      <xdr:rowOff>7125</xdr:rowOff>
    </xdr:to>
    <xdr:pic>
      <xdr:nvPicPr>
        <xdr:cNvPr id="25" name="Picture 24"/>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8270025" y="3559950"/>
          <a:ext cx="866775" cy="1285875"/>
        </a:xfrm>
        <a:prstGeom prst="rect">
          <a:avLst/>
        </a:prstGeom>
      </xdr:spPr>
    </xdr:pic>
    <xdr:clientData/>
  </xdr:twoCellAnchor>
  <xdr:oneCellAnchor>
    <xdr:from>
      <xdr:col>20</xdr:col>
      <xdr:colOff>102375</xdr:colOff>
      <xdr:row>3</xdr:row>
      <xdr:rowOff>54525</xdr:rowOff>
    </xdr:from>
    <xdr:ext cx="866775" cy="1285875"/>
    <xdr:pic>
      <xdr:nvPicPr>
        <xdr:cNvPr id="27" name="Picture 26"/>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1237100" y="626025"/>
          <a:ext cx="866775" cy="1285875"/>
        </a:xfrm>
        <a:prstGeom prst="rect">
          <a:avLst/>
        </a:prstGeom>
      </xdr:spPr>
    </xdr:pic>
    <xdr:clientData/>
  </xdr:oneCellAnchor>
  <xdr:oneCellAnchor>
    <xdr:from>
      <xdr:col>19</xdr:col>
      <xdr:colOff>109500</xdr:colOff>
      <xdr:row>3</xdr:row>
      <xdr:rowOff>54525</xdr:rowOff>
    </xdr:from>
    <xdr:ext cx="866775" cy="1285875"/>
    <xdr:pic>
      <xdr:nvPicPr>
        <xdr:cNvPr id="28" name="Picture 27"/>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0253625" y="626025"/>
          <a:ext cx="866775" cy="1285875"/>
        </a:xfrm>
        <a:prstGeom prst="rect">
          <a:avLst/>
        </a:prstGeom>
      </xdr:spPr>
    </xdr:pic>
    <xdr:clientData/>
  </xdr:oneCellAnchor>
  <xdr:oneCellAnchor>
    <xdr:from>
      <xdr:col>18</xdr:col>
      <xdr:colOff>107025</xdr:colOff>
      <xdr:row>3</xdr:row>
      <xdr:rowOff>54525</xdr:rowOff>
    </xdr:from>
    <xdr:ext cx="866775" cy="1285875"/>
    <xdr:pic>
      <xdr:nvPicPr>
        <xdr:cNvPr id="29" name="Picture 28"/>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9260550" y="626025"/>
          <a:ext cx="866775" cy="1285875"/>
        </a:xfrm>
        <a:prstGeom prst="rect">
          <a:avLst/>
        </a:prstGeom>
      </xdr:spPr>
    </xdr:pic>
    <xdr:clientData/>
  </xdr:oneCellAnchor>
  <xdr:oneCellAnchor>
    <xdr:from>
      <xdr:col>21</xdr:col>
      <xdr:colOff>106950</xdr:colOff>
      <xdr:row>3</xdr:row>
      <xdr:rowOff>54525</xdr:rowOff>
    </xdr:from>
    <xdr:ext cx="866775" cy="1285875"/>
    <xdr:pic>
      <xdr:nvPicPr>
        <xdr:cNvPr id="30" name="Picture 29"/>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2232275" y="626025"/>
          <a:ext cx="866775" cy="1285875"/>
        </a:xfrm>
        <a:prstGeom prst="rect">
          <a:avLst/>
        </a:prstGeom>
      </xdr:spPr>
    </xdr:pic>
    <xdr:clientData/>
  </xdr:oneCellAnchor>
  <xdr:oneCellAnchor>
    <xdr:from>
      <xdr:col>22</xdr:col>
      <xdr:colOff>106800</xdr:colOff>
      <xdr:row>3</xdr:row>
      <xdr:rowOff>54525</xdr:rowOff>
    </xdr:from>
    <xdr:ext cx="866775" cy="1285875"/>
    <xdr:pic>
      <xdr:nvPicPr>
        <xdr:cNvPr id="31" name="Picture 30"/>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3222725" y="626025"/>
          <a:ext cx="866775" cy="1285875"/>
        </a:xfrm>
        <a:prstGeom prst="rect">
          <a:avLst/>
        </a:prstGeom>
      </xdr:spPr>
    </xdr:pic>
    <xdr:clientData/>
  </xdr:oneCellAnchor>
  <xdr:oneCellAnchor>
    <xdr:from>
      <xdr:col>18</xdr:col>
      <xdr:colOff>104700</xdr:colOff>
      <xdr:row>14</xdr:row>
      <xdr:rowOff>54525</xdr:rowOff>
    </xdr:from>
    <xdr:ext cx="866775" cy="1285875"/>
    <xdr:pic>
      <xdr:nvPicPr>
        <xdr:cNvPr id="32" name="Picture 31"/>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9258225" y="2092875"/>
          <a:ext cx="866775" cy="1285875"/>
        </a:xfrm>
        <a:prstGeom prst="rect">
          <a:avLst/>
        </a:prstGeom>
      </xdr:spPr>
    </xdr:pic>
    <xdr:clientData/>
  </xdr:oneCellAnchor>
  <xdr:oneCellAnchor>
    <xdr:from>
      <xdr:col>19</xdr:col>
      <xdr:colOff>102300</xdr:colOff>
      <xdr:row>14</xdr:row>
      <xdr:rowOff>54525</xdr:rowOff>
    </xdr:from>
    <xdr:ext cx="866775" cy="1285875"/>
    <xdr:pic>
      <xdr:nvPicPr>
        <xdr:cNvPr id="33" name="Picture 32"/>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10246425" y="2092875"/>
          <a:ext cx="866775" cy="1285875"/>
        </a:xfrm>
        <a:prstGeom prst="rect">
          <a:avLst/>
        </a:prstGeom>
      </xdr:spPr>
    </xdr:pic>
    <xdr:clientData/>
  </xdr:oneCellAnchor>
  <xdr:oneCellAnchor>
    <xdr:from>
      <xdr:col>21</xdr:col>
      <xdr:colOff>109425</xdr:colOff>
      <xdr:row>14</xdr:row>
      <xdr:rowOff>54525</xdr:rowOff>
    </xdr:from>
    <xdr:ext cx="866775" cy="1285875"/>
    <xdr:pic>
      <xdr:nvPicPr>
        <xdr:cNvPr id="34" name="Picture 33"/>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12234750" y="2092875"/>
          <a:ext cx="866775" cy="1285875"/>
        </a:xfrm>
        <a:prstGeom prst="rect">
          <a:avLst/>
        </a:prstGeom>
      </xdr:spPr>
    </xdr:pic>
    <xdr:clientData/>
  </xdr:oneCellAnchor>
  <xdr:oneCellAnchor>
    <xdr:from>
      <xdr:col>20</xdr:col>
      <xdr:colOff>104625</xdr:colOff>
      <xdr:row>14</xdr:row>
      <xdr:rowOff>54525</xdr:rowOff>
    </xdr:from>
    <xdr:ext cx="866775" cy="1285875"/>
    <xdr:pic>
      <xdr:nvPicPr>
        <xdr:cNvPr id="35" name="Picture 34"/>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11239350" y="2092875"/>
          <a:ext cx="866775" cy="1285875"/>
        </a:xfrm>
        <a:prstGeom prst="rect">
          <a:avLst/>
        </a:prstGeom>
      </xdr:spPr>
    </xdr:pic>
    <xdr:clientData/>
  </xdr:oneCellAnchor>
  <xdr:oneCellAnchor>
    <xdr:from>
      <xdr:col>22</xdr:col>
      <xdr:colOff>104775</xdr:colOff>
      <xdr:row>14</xdr:row>
      <xdr:rowOff>54525</xdr:rowOff>
    </xdr:from>
    <xdr:ext cx="866775" cy="1285875"/>
    <xdr:pic>
      <xdr:nvPicPr>
        <xdr:cNvPr id="36" name="Picture 35"/>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13220700" y="2092875"/>
          <a:ext cx="866775" cy="1285875"/>
        </a:xfrm>
        <a:prstGeom prst="rect">
          <a:avLst/>
        </a:prstGeom>
      </xdr:spPr>
    </xdr:pic>
    <xdr:clientData/>
  </xdr:oneCellAnchor>
  <xdr:twoCellAnchor editAs="oneCell">
    <xdr:from>
      <xdr:col>22</xdr:col>
      <xdr:colOff>104775</xdr:colOff>
      <xdr:row>25</xdr:row>
      <xdr:rowOff>54750</xdr:rowOff>
    </xdr:from>
    <xdr:to>
      <xdr:col>22</xdr:col>
      <xdr:colOff>971550</xdr:colOff>
      <xdr:row>35</xdr:row>
      <xdr:rowOff>7125</xdr:rowOff>
    </xdr:to>
    <xdr:pic>
      <xdr:nvPicPr>
        <xdr:cNvPr id="37" name="Picture 36"/>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13220700" y="3559950"/>
          <a:ext cx="866775" cy="1285875"/>
        </a:xfrm>
        <a:prstGeom prst="rect">
          <a:avLst/>
        </a:prstGeom>
      </xdr:spPr>
    </xdr:pic>
    <xdr:clientData/>
  </xdr:twoCellAnchor>
  <xdr:twoCellAnchor editAs="oneCell">
    <xdr:from>
      <xdr:col>19</xdr:col>
      <xdr:colOff>102375</xdr:colOff>
      <xdr:row>25</xdr:row>
      <xdr:rowOff>54750</xdr:rowOff>
    </xdr:from>
    <xdr:to>
      <xdr:col>19</xdr:col>
      <xdr:colOff>969150</xdr:colOff>
      <xdr:row>35</xdr:row>
      <xdr:rowOff>7125</xdr:rowOff>
    </xdr:to>
    <xdr:pic>
      <xdr:nvPicPr>
        <xdr:cNvPr id="38" name="Picture 37"/>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10246500" y="3559950"/>
          <a:ext cx="866775" cy="1285875"/>
        </a:xfrm>
        <a:prstGeom prst="rect">
          <a:avLst/>
        </a:prstGeom>
      </xdr:spPr>
    </xdr:pic>
    <xdr:clientData/>
  </xdr:twoCellAnchor>
  <xdr:twoCellAnchor editAs="oneCell">
    <xdr:from>
      <xdr:col>20</xdr:col>
      <xdr:colOff>109500</xdr:colOff>
      <xdr:row>25</xdr:row>
      <xdr:rowOff>54750</xdr:rowOff>
    </xdr:from>
    <xdr:to>
      <xdr:col>20</xdr:col>
      <xdr:colOff>976275</xdr:colOff>
      <xdr:row>35</xdr:row>
      <xdr:rowOff>7125</xdr:rowOff>
    </xdr:to>
    <xdr:pic>
      <xdr:nvPicPr>
        <xdr:cNvPr id="39" name="Picture 38"/>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1244225" y="3559950"/>
          <a:ext cx="866775" cy="1285875"/>
        </a:xfrm>
        <a:prstGeom prst="rect">
          <a:avLst/>
        </a:prstGeom>
      </xdr:spPr>
    </xdr:pic>
    <xdr:clientData/>
  </xdr:twoCellAnchor>
  <xdr:twoCellAnchor editAs="oneCell">
    <xdr:from>
      <xdr:col>21</xdr:col>
      <xdr:colOff>107100</xdr:colOff>
      <xdr:row>25</xdr:row>
      <xdr:rowOff>54750</xdr:rowOff>
    </xdr:from>
    <xdr:to>
      <xdr:col>21</xdr:col>
      <xdr:colOff>973875</xdr:colOff>
      <xdr:row>35</xdr:row>
      <xdr:rowOff>7125</xdr:rowOff>
    </xdr:to>
    <xdr:pic>
      <xdr:nvPicPr>
        <xdr:cNvPr id="40" name="Picture 39"/>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12232425" y="3559950"/>
          <a:ext cx="866775" cy="1285875"/>
        </a:xfrm>
        <a:prstGeom prst="rect">
          <a:avLst/>
        </a:prstGeom>
      </xdr:spPr>
    </xdr:pic>
    <xdr:clientData/>
  </xdr:twoCellAnchor>
  <xdr:twoCellAnchor editAs="oneCell">
    <xdr:from>
      <xdr:col>18</xdr:col>
      <xdr:colOff>104700</xdr:colOff>
      <xdr:row>25</xdr:row>
      <xdr:rowOff>54750</xdr:rowOff>
    </xdr:from>
    <xdr:to>
      <xdr:col>18</xdr:col>
      <xdr:colOff>971475</xdr:colOff>
      <xdr:row>35</xdr:row>
      <xdr:rowOff>7125</xdr:rowOff>
    </xdr:to>
    <xdr:pic>
      <xdr:nvPicPr>
        <xdr:cNvPr id="41" name="Picture 40"/>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258225" y="3559950"/>
          <a:ext cx="866775" cy="128587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118</xdr:row>
          <xdr:rowOff>95250</xdr:rowOff>
        </xdr:from>
        <xdr:to>
          <xdr:col>17</xdr:col>
          <xdr:colOff>466725</xdr:colOff>
          <xdr:row>168</xdr:row>
          <xdr:rowOff>66675</xdr:rowOff>
        </xdr:to>
        <xdr:sp macro="" textlink="">
          <xdr:nvSpPr>
            <xdr:cNvPr id="15361" name="Object 1" hidden="1">
              <a:extLst>
                <a:ext uri="{63B3BB69-23CF-44E3-9099-C40C66FF867C}">
                  <a14:compatExt spid="_x0000_s15361"/>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70</xdr:row>
          <xdr:rowOff>19050</xdr:rowOff>
        </xdr:from>
        <xdr:to>
          <xdr:col>17</xdr:col>
          <xdr:colOff>438150</xdr:colOff>
          <xdr:row>118</xdr:row>
          <xdr:rowOff>28575</xdr:rowOff>
        </xdr:to>
        <xdr:sp macro="" textlink="">
          <xdr:nvSpPr>
            <xdr:cNvPr id="15362" name="Object 2" hidden="1">
              <a:extLst>
                <a:ext uri="{63B3BB69-23CF-44E3-9099-C40C66FF867C}">
                  <a14:compatExt spid="_x0000_s15362"/>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6.xml><?xml version="1.0" encoding="utf-8"?>
<xdr:wsDr xmlns:xdr="http://schemas.openxmlformats.org/drawingml/2006/spreadsheetDrawing" xmlns:a="http://schemas.openxmlformats.org/drawingml/2006/main">
  <xdr:twoCellAnchor>
    <xdr:from>
      <xdr:col>13</xdr:col>
      <xdr:colOff>176212</xdr:colOff>
      <xdr:row>2</xdr:row>
      <xdr:rowOff>57150</xdr:rowOff>
    </xdr:from>
    <xdr:to>
      <xdr:col>25</xdr:col>
      <xdr:colOff>238125</xdr:colOff>
      <xdr:row>27</xdr:row>
      <xdr:rowOff>47625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166688</xdr:colOff>
      <xdr:row>30</xdr:row>
      <xdr:rowOff>47625</xdr:rowOff>
    </xdr:from>
    <xdr:to>
      <xdr:col>29</xdr:col>
      <xdr:colOff>352425</xdr:colOff>
      <xdr:row>56</xdr:row>
      <xdr:rowOff>19050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266700</xdr:colOff>
      <xdr:row>6</xdr:row>
      <xdr:rowOff>257175</xdr:rowOff>
    </xdr:from>
    <xdr:to>
      <xdr:col>2</xdr:col>
      <xdr:colOff>0</xdr:colOff>
      <xdr:row>7</xdr:row>
      <xdr:rowOff>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0175" y="2886075"/>
          <a:ext cx="866775" cy="1285875"/>
        </a:xfrm>
        <a:prstGeom prst="rect">
          <a:avLst/>
        </a:prstGeom>
      </xdr:spPr>
    </xdr:pic>
    <xdr:clientData/>
  </xdr:twoCellAnchor>
  <xdr:twoCellAnchor editAs="oneCell">
    <xdr:from>
      <xdr:col>8</xdr:col>
      <xdr:colOff>273825</xdr:colOff>
      <xdr:row>6</xdr:row>
      <xdr:rowOff>254775</xdr:rowOff>
    </xdr:from>
    <xdr:to>
      <xdr:col>9</xdr:col>
      <xdr:colOff>7125</xdr:colOff>
      <xdr:row>6</xdr:row>
      <xdr:rowOff>1540650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341625" y="2883675"/>
          <a:ext cx="866775" cy="1285875"/>
        </a:xfrm>
        <a:prstGeom prst="rect">
          <a:avLst/>
        </a:prstGeom>
      </xdr:spPr>
    </xdr:pic>
    <xdr:clientData/>
  </xdr:twoCellAnchor>
  <xdr:twoCellAnchor editAs="oneCell">
    <xdr:from>
      <xdr:col>11</xdr:col>
      <xdr:colOff>338100</xdr:colOff>
      <xdr:row>12</xdr:row>
      <xdr:rowOff>328575</xdr:rowOff>
    </xdr:from>
    <xdr:to>
      <xdr:col>12</xdr:col>
      <xdr:colOff>14250</xdr:colOff>
      <xdr:row>13</xdr:row>
      <xdr:rowOff>4725</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806325" y="6748425"/>
          <a:ext cx="809625" cy="1219200"/>
        </a:xfrm>
        <a:prstGeom prst="rect">
          <a:avLst/>
        </a:prstGeom>
      </xdr:spPr>
    </xdr:pic>
    <xdr:clientData/>
  </xdr:twoCellAnchor>
  <xdr:twoCellAnchor editAs="oneCell">
    <xdr:from>
      <xdr:col>8</xdr:col>
      <xdr:colOff>266625</xdr:colOff>
      <xdr:row>3</xdr:row>
      <xdr:rowOff>257100</xdr:rowOff>
    </xdr:from>
    <xdr:to>
      <xdr:col>8</xdr:col>
      <xdr:colOff>1133400</xdr:colOff>
      <xdr:row>3</xdr:row>
      <xdr:rowOff>1542975</xdr:rowOff>
    </xdr:to>
    <xdr:pic>
      <xdr:nvPicPr>
        <xdr:cNvPr id="6" name="Picture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334425" y="990525"/>
          <a:ext cx="866775" cy="1285875"/>
        </a:xfrm>
        <a:prstGeom prst="rect">
          <a:avLst/>
        </a:prstGeom>
      </xdr:spPr>
    </xdr:pic>
    <xdr:clientData/>
  </xdr:twoCellAnchor>
  <xdr:twoCellAnchor editAs="oneCell">
    <xdr:from>
      <xdr:col>11</xdr:col>
      <xdr:colOff>264225</xdr:colOff>
      <xdr:row>6</xdr:row>
      <xdr:rowOff>254700</xdr:rowOff>
    </xdr:from>
    <xdr:to>
      <xdr:col>11</xdr:col>
      <xdr:colOff>1131000</xdr:colOff>
      <xdr:row>6</xdr:row>
      <xdr:rowOff>1540575</xdr:rowOff>
    </xdr:to>
    <xdr:pic>
      <xdr:nvPicPr>
        <xdr:cNvPr id="7" name="Picture 6"/>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732450" y="2883600"/>
          <a:ext cx="866775" cy="1285875"/>
        </a:xfrm>
        <a:prstGeom prst="rect">
          <a:avLst/>
        </a:prstGeom>
      </xdr:spPr>
    </xdr:pic>
    <xdr:clientData/>
  </xdr:twoCellAnchor>
  <xdr:twoCellAnchor editAs="oneCell">
    <xdr:from>
      <xdr:col>1</xdr:col>
      <xdr:colOff>328500</xdr:colOff>
      <xdr:row>12</xdr:row>
      <xdr:rowOff>328500</xdr:rowOff>
    </xdr:from>
    <xdr:to>
      <xdr:col>2</xdr:col>
      <xdr:colOff>4650</xdr:colOff>
      <xdr:row>13</xdr:row>
      <xdr:rowOff>4650</xdr:rowOff>
    </xdr:to>
    <xdr:pic>
      <xdr:nvPicPr>
        <xdr:cNvPr id="8" name="Picture 7"/>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61975" y="6748350"/>
          <a:ext cx="809625" cy="1219200"/>
        </a:xfrm>
        <a:prstGeom prst="rect">
          <a:avLst/>
        </a:prstGeom>
      </xdr:spPr>
    </xdr:pic>
    <xdr:clientData/>
  </xdr:twoCellAnchor>
  <xdr:twoCellAnchor editAs="oneCell">
    <xdr:from>
      <xdr:col>5</xdr:col>
      <xdr:colOff>278475</xdr:colOff>
      <xdr:row>9</xdr:row>
      <xdr:rowOff>259425</xdr:rowOff>
    </xdr:from>
    <xdr:to>
      <xdr:col>6</xdr:col>
      <xdr:colOff>2250</xdr:colOff>
      <xdr:row>10</xdr:row>
      <xdr:rowOff>2250</xdr:rowOff>
    </xdr:to>
    <xdr:pic>
      <xdr:nvPicPr>
        <xdr:cNvPr id="9" name="Picture 8"/>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945850" y="4783800"/>
          <a:ext cx="857250" cy="1285875"/>
        </a:xfrm>
        <a:prstGeom prst="rect">
          <a:avLst/>
        </a:prstGeom>
      </xdr:spPr>
    </xdr:pic>
    <xdr:clientData/>
  </xdr:twoCellAnchor>
  <xdr:twoCellAnchor editAs="oneCell">
    <xdr:from>
      <xdr:col>12</xdr:col>
      <xdr:colOff>323700</xdr:colOff>
      <xdr:row>9</xdr:row>
      <xdr:rowOff>323700</xdr:rowOff>
    </xdr:from>
    <xdr:to>
      <xdr:col>12</xdr:col>
      <xdr:colOff>1133325</xdr:colOff>
      <xdr:row>9</xdr:row>
      <xdr:rowOff>1542900</xdr:rowOff>
    </xdr:to>
    <xdr:pic>
      <xdr:nvPicPr>
        <xdr:cNvPr id="10" name="Picture 9"/>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3925400" y="4848075"/>
          <a:ext cx="809625" cy="1219200"/>
        </a:xfrm>
        <a:prstGeom prst="rect">
          <a:avLst/>
        </a:prstGeom>
      </xdr:spPr>
    </xdr:pic>
    <xdr:clientData/>
  </xdr:twoCellAnchor>
  <xdr:twoCellAnchor editAs="oneCell">
    <xdr:from>
      <xdr:col>10</xdr:col>
      <xdr:colOff>273675</xdr:colOff>
      <xdr:row>3</xdr:row>
      <xdr:rowOff>254625</xdr:rowOff>
    </xdr:from>
    <xdr:to>
      <xdr:col>10</xdr:col>
      <xdr:colOff>1130925</xdr:colOff>
      <xdr:row>3</xdr:row>
      <xdr:rowOff>1540500</xdr:rowOff>
    </xdr:to>
    <xdr:pic>
      <xdr:nvPicPr>
        <xdr:cNvPr id="11" name="Picture 10"/>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1608425" y="988050"/>
          <a:ext cx="857250" cy="1285875"/>
        </a:xfrm>
        <a:prstGeom prst="rect">
          <a:avLst/>
        </a:prstGeom>
      </xdr:spPr>
    </xdr:pic>
    <xdr:clientData/>
  </xdr:twoCellAnchor>
  <xdr:twoCellAnchor editAs="oneCell">
    <xdr:from>
      <xdr:col>9</xdr:col>
      <xdr:colOff>328425</xdr:colOff>
      <xdr:row>12</xdr:row>
      <xdr:rowOff>328425</xdr:rowOff>
    </xdr:from>
    <xdr:to>
      <xdr:col>10</xdr:col>
      <xdr:colOff>4575</xdr:colOff>
      <xdr:row>13</xdr:row>
      <xdr:rowOff>4575</xdr:rowOff>
    </xdr:to>
    <xdr:pic>
      <xdr:nvPicPr>
        <xdr:cNvPr id="12" name="Picture 11"/>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0529700" y="6110100"/>
          <a:ext cx="809625" cy="1219200"/>
        </a:xfrm>
        <a:prstGeom prst="rect">
          <a:avLst/>
        </a:prstGeom>
      </xdr:spPr>
    </xdr:pic>
    <xdr:clientData/>
  </xdr:twoCellAnchor>
  <xdr:twoCellAnchor editAs="oneCell">
    <xdr:from>
      <xdr:col>0</xdr:col>
      <xdr:colOff>268875</xdr:colOff>
      <xdr:row>6</xdr:row>
      <xdr:rowOff>259350</xdr:rowOff>
    </xdr:from>
    <xdr:to>
      <xdr:col>1</xdr:col>
      <xdr:colOff>2175</xdr:colOff>
      <xdr:row>7</xdr:row>
      <xdr:rowOff>2175</xdr:rowOff>
    </xdr:to>
    <xdr:pic>
      <xdr:nvPicPr>
        <xdr:cNvPr id="13" name="Picture 12"/>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68875" y="2535825"/>
          <a:ext cx="866775" cy="1285875"/>
        </a:xfrm>
        <a:prstGeom prst="rect">
          <a:avLst/>
        </a:prstGeom>
      </xdr:spPr>
    </xdr:pic>
    <xdr:clientData/>
  </xdr:twoCellAnchor>
  <xdr:twoCellAnchor editAs="oneCell">
    <xdr:from>
      <xdr:col>8</xdr:col>
      <xdr:colOff>323625</xdr:colOff>
      <xdr:row>12</xdr:row>
      <xdr:rowOff>323625</xdr:rowOff>
    </xdr:from>
    <xdr:to>
      <xdr:col>8</xdr:col>
      <xdr:colOff>1133250</xdr:colOff>
      <xdr:row>12</xdr:row>
      <xdr:rowOff>1542825</xdr:rowOff>
    </xdr:to>
    <xdr:pic>
      <xdr:nvPicPr>
        <xdr:cNvPr id="14" name="Picture 13"/>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9391425" y="6743475"/>
          <a:ext cx="809625" cy="1219200"/>
        </a:xfrm>
        <a:prstGeom prst="rect">
          <a:avLst/>
        </a:prstGeom>
      </xdr:spPr>
    </xdr:pic>
    <xdr:clientData/>
  </xdr:twoCellAnchor>
  <xdr:twoCellAnchor editAs="oneCell">
    <xdr:from>
      <xdr:col>6</xdr:col>
      <xdr:colOff>264075</xdr:colOff>
      <xdr:row>12</xdr:row>
      <xdr:rowOff>254550</xdr:rowOff>
    </xdr:from>
    <xdr:to>
      <xdr:col>6</xdr:col>
      <xdr:colOff>1130850</xdr:colOff>
      <xdr:row>12</xdr:row>
      <xdr:rowOff>1540425</xdr:rowOff>
    </xdr:to>
    <xdr:pic>
      <xdr:nvPicPr>
        <xdr:cNvPr id="15" name="Picture 14"/>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7064925" y="6674400"/>
          <a:ext cx="866775" cy="1285875"/>
        </a:xfrm>
        <a:prstGeom prst="rect">
          <a:avLst/>
        </a:prstGeom>
      </xdr:spPr>
    </xdr:pic>
    <xdr:clientData/>
  </xdr:twoCellAnchor>
  <xdr:twoCellAnchor editAs="oneCell">
    <xdr:from>
      <xdr:col>14</xdr:col>
      <xdr:colOff>280725</xdr:colOff>
      <xdr:row>9</xdr:row>
      <xdr:rowOff>261675</xdr:rowOff>
    </xdr:from>
    <xdr:to>
      <xdr:col>15</xdr:col>
      <xdr:colOff>4500</xdr:colOff>
      <xdr:row>10</xdr:row>
      <xdr:rowOff>4500</xdr:rowOff>
    </xdr:to>
    <xdr:pic>
      <xdr:nvPicPr>
        <xdr:cNvPr id="16" name="Picture 15"/>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6149375" y="4290750"/>
          <a:ext cx="857250" cy="1285875"/>
        </a:xfrm>
        <a:prstGeom prst="rect">
          <a:avLst/>
        </a:prstGeom>
      </xdr:spPr>
    </xdr:pic>
    <xdr:clientData/>
  </xdr:twoCellAnchor>
  <xdr:twoCellAnchor editAs="oneCell">
    <xdr:from>
      <xdr:col>2</xdr:col>
      <xdr:colOff>268800</xdr:colOff>
      <xdr:row>6</xdr:row>
      <xdr:rowOff>259275</xdr:rowOff>
    </xdr:from>
    <xdr:to>
      <xdr:col>3</xdr:col>
      <xdr:colOff>2100</xdr:colOff>
      <xdr:row>7</xdr:row>
      <xdr:rowOff>2100</xdr:rowOff>
    </xdr:to>
    <xdr:pic>
      <xdr:nvPicPr>
        <xdr:cNvPr id="17" name="Picture 16"/>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2535750" y="2535750"/>
          <a:ext cx="866775" cy="1285875"/>
        </a:xfrm>
        <a:prstGeom prst="rect">
          <a:avLst/>
        </a:prstGeom>
      </xdr:spPr>
    </xdr:pic>
    <xdr:clientData/>
  </xdr:twoCellAnchor>
  <xdr:twoCellAnchor editAs="oneCell">
    <xdr:from>
      <xdr:col>10</xdr:col>
      <xdr:colOff>285450</xdr:colOff>
      <xdr:row>6</xdr:row>
      <xdr:rowOff>256875</xdr:rowOff>
    </xdr:from>
    <xdr:to>
      <xdr:col>11</xdr:col>
      <xdr:colOff>18750</xdr:colOff>
      <xdr:row>6</xdr:row>
      <xdr:rowOff>1542750</xdr:rowOff>
    </xdr:to>
    <xdr:pic>
      <xdr:nvPicPr>
        <xdr:cNvPr id="18" name="Picture 17"/>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1620200" y="2885775"/>
          <a:ext cx="866775" cy="1285875"/>
        </a:xfrm>
        <a:prstGeom prst="rect">
          <a:avLst/>
        </a:prstGeom>
      </xdr:spPr>
    </xdr:pic>
    <xdr:clientData/>
  </xdr:twoCellAnchor>
  <xdr:twoCellAnchor editAs="oneCell">
    <xdr:from>
      <xdr:col>11</xdr:col>
      <xdr:colOff>273525</xdr:colOff>
      <xdr:row>9</xdr:row>
      <xdr:rowOff>330675</xdr:rowOff>
    </xdr:from>
    <xdr:to>
      <xdr:col>11</xdr:col>
      <xdr:colOff>1130775</xdr:colOff>
      <xdr:row>10</xdr:row>
      <xdr:rowOff>0</xdr:rowOff>
    </xdr:to>
    <xdr:pic>
      <xdr:nvPicPr>
        <xdr:cNvPr id="19" name="Picture 18"/>
        <xdr:cNvPicPr>
          <a:picLocks noChangeAspect="1"/>
        </xdr:cNvPicPr>
      </xdr:nvPicPr>
      <xdr:blipFill rotWithShape="1">
        <a:blip xmlns:r="http://schemas.openxmlformats.org/officeDocument/2006/relationships" r:embed="rId17">
          <a:extLst>
            <a:ext uri="{28A0092B-C50C-407E-A947-70E740481C1C}">
              <a14:useLocalDpi xmlns:a14="http://schemas.microsoft.com/office/drawing/2010/main" val="0"/>
            </a:ext>
          </a:extLst>
        </a:blip>
        <a:srcRect b="5716"/>
        <a:stretch/>
      </xdr:blipFill>
      <xdr:spPr>
        <a:xfrm>
          <a:off x="12741750" y="4855050"/>
          <a:ext cx="857250" cy="1212375"/>
        </a:xfrm>
        <a:prstGeom prst="rect">
          <a:avLst/>
        </a:prstGeom>
      </xdr:spPr>
    </xdr:pic>
    <xdr:clientData/>
  </xdr:twoCellAnchor>
  <xdr:twoCellAnchor editAs="oneCell">
    <xdr:from>
      <xdr:col>3</xdr:col>
      <xdr:colOff>280650</xdr:colOff>
      <xdr:row>9</xdr:row>
      <xdr:rowOff>261600</xdr:rowOff>
    </xdr:from>
    <xdr:to>
      <xdr:col>4</xdr:col>
      <xdr:colOff>13950</xdr:colOff>
      <xdr:row>10</xdr:row>
      <xdr:rowOff>4425</xdr:rowOff>
    </xdr:to>
    <xdr:pic>
      <xdr:nvPicPr>
        <xdr:cNvPr id="20" name="Picture 19"/>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3681075" y="4785975"/>
          <a:ext cx="866775" cy="1285875"/>
        </a:xfrm>
        <a:prstGeom prst="rect">
          <a:avLst/>
        </a:prstGeom>
      </xdr:spPr>
    </xdr:pic>
    <xdr:clientData/>
  </xdr:twoCellAnchor>
  <xdr:twoCellAnchor editAs="oneCell">
    <xdr:from>
      <xdr:col>10</xdr:col>
      <xdr:colOff>278250</xdr:colOff>
      <xdr:row>9</xdr:row>
      <xdr:rowOff>259200</xdr:rowOff>
    </xdr:from>
    <xdr:to>
      <xdr:col>11</xdr:col>
      <xdr:colOff>11550</xdr:colOff>
      <xdr:row>10</xdr:row>
      <xdr:rowOff>2025</xdr:rowOff>
    </xdr:to>
    <xdr:pic>
      <xdr:nvPicPr>
        <xdr:cNvPr id="21" name="Picture 20"/>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1613000" y="4783575"/>
          <a:ext cx="866775" cy="1285875"/>
        </a:xfrm>
        <a:prstGeom prst="rect">
          <a:avLst/>
        </a:prstGeom>
      </xdr:spPr>
    </xdr:pic>
    <xdr:clientData/>
  </xdr:twoCellAnchor>
  <xdr:twoCellAnchor editAs="oneCell">
    <xdr:from>
      <xdr:col>1</xdr:col>
      <xdr:colOff>323475</xdr:colOff>
      <xdr:row>9</xdr:row>
      <xdr:rowOff>323475</xdr:rowOff>
    </xdr:from>
    <xdr:to>
      <xdr:col>1</xdr:col>
      <xdr:colOff>1133100</xdr:colOff>
      <xdr:row>9</xdr:row>
      <xdr:rowOff>1542675</xdr:rowOff>
    </xdr:to>
    <xdr:pic>
      <xdr:nvPicPr>
        <xdr:cNvPr id="22" name="Picture 21"/>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456950" y="4847850"/>
          <a:ext cx="809625" cy="1219200"/>
        </a:xfrm>
        <a:prstGeom prst="rect">
          <a:avLst/>
        </a:prstGeom>
      </xdr:spPr>
    </xdr:pic>
    <xdr:clientData/>
  </xdr:twoCellAnchor>
  <xdr:twoCellAnchor editAs="oneCell">
    <xdr:from>
      <xdr:col>10</xdr:col>
      <xdr:colOff>263925</xdr:colOff>
      <xdr:row>12</xdr:row>
      <xdr:rowOff>254400</xdr:rowOff>
    </xdr:from>
    <xdr:to>
      <xdr:col>10</xdr:col>
      <xdr:colOff>1130700</xdr:colOff>
      <xdr:row>12</xdr:row>
      <xdr:rowOff>1540275</xdr:rowOff>
    </xdr:to>
    <xdr:pic>
      <xdr:nvPicPr>
        <xdr:cNvPr id="23" name="Picture 22"/>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1598675" y="6674250"/>
          <a:ext cx="866775" cy="1285875"/>
        </a:xfrm>
        <a:prstGeom prst="rect">
          <a:avLst/>
        </a:prstGeom>
      </xdr:spPr>
    </xdr:pic>
    <xdr:clientData/>
  </xdr:twoCellAnchor>
  <xdr:twoCellAnchor editAs="oneCell">
    <xdr:from>
      <xdr:col>5</xdr:col>
      <xdr:colOff>271050</xdr:colOff>
      <xdr:row>6</xdr:row>
      <xdr:rowOff>261525</xdr:rowOff>
    </xdr:from>
    <xdr:to>
      <xdr:col>6</xdr:col>
      <xdr:colOff>4350</xdr:colOff>
      <xdr:row>7</xdr:row>
      <xdr:rowOff>4350</xdr:rowOff>
    </xdr:to>
    <xdr:pic>
      <xdr:nvPicPr>
        <xdr:cNvPr id="24" name="Picture 23"/>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5938425" y="2538000"/>
          <a:ext cx="866775" cy="1285875"/>
        </a:xfrm>
        <a:prstGeom prst="rect">
          <a:avLst/>
        </a:prstGeom>
      </xdr:spPr>
    </xdr:pic>
    <xdr:clientData/>
  </xdr:twoCellAnchor>
  <xdr:twoCellAnchor editAs="oneCell">
    <xdr:from>
      <xdr:col>6</xdr:col>
      <xdr:colOff>325800</xdr:colOff>
      <xdr:row>3</xdr:row>
      <xdr:rowOff>325800</xdr:rowOff>
    </xdr:from>
    <xdr:to>
      <xdr:col>7</xdr:col>
      <xdr:colOff>1950</xdr:colOff>
      <xdr:row>4</xdr:row>
      <xdr:rowOff>1950</xdr:rowOff>
    </xdr:to>
    <xdr:pic>
      <xdr:nvPicPr>
        <xdr:cNvPr id="25" name="Picture 24"/>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7126650" y="849675"/>
          <a:ext cx="809625" cy="1219200"/>
        </a:xfrm>
        <a:prstGeom prst="rect">
          <a:avLst/>
        </a:prstGeom>
      </xdr:spPr>
    </xdr:pic>
    <xdr:clientData/>
  </xdr:twoCellAnchor>
  <xdr:twoCellAnchor editAs="oneCell">
    <xdr:from>
      <xdr:col>6</xdr:col>
      <xdr:colOff>275775</xdr:colOff>
      <xdr:row>6</xdr:row>
      <xdr:rowOff>256725</xdr:rowOff>
    </xdr:from>
    <xdr:to>
      <xdr:col>7</xdr:col>
      <xdr:colOff>9075</xdr:colOff>
      <xdr:row>6</xdr:row>
      <xdr:rowOff>1542600</xdr:rowOff>
    </xdr:to>
    <xdr:pic>
      <xdr:nvPicPr>
        <xdr:cNvPr id="26" name="Picture 25"/>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7076625" y="2885625"/>
          <a:ext cx="866775" cy="1285875"/>
        </a:xfrm>
        <a:prstGeom prst="rect">
          <a:avLst/>
        </a:prstGeom>
      </xdr:spPr>
    </xdr:pic>
    <xdr:clientData/>
  </xdr:twoCellAnchor>
  <xdr:twoCellAnchor editAs="oneCell">
    <xdr:from>
      <xdr:col>2</xdr:col>
      <xdr:colOff>273375</xdr:colOff>
      <xdr:row>9</xdr:row>
      <xdr:rowOff>254325</xdr:rowOff>
    </xdr:from>
    <xdr:to>
      <xdr:col>2</xdr:col>
      <xdr:colOff>1130625</xdr:colOff>
      <xdr:row>9</xdr:row>
      <xdr:rowOff>1540200</xdr:rowOff>
    </xdr:to>
    <xdr:pic>
      <xdr:nvPicPr>
        <xdr:cNvPr id="27" name="Picture 26"/>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2540325" y="4778700"/>
          <a:ext cx="857250" cy="1285875"/>
        </a:xfrm>
        <a:prstGeom prst="rect">
          <a:avLst/>
        </a:prstGeom>
      </xdr:spPr>
    </xdr:pic>
    <xdr:clientData/>
  </xdr:twoCellAnchor>
  <xdr:twoCellAnchor editAs="oneCell">
    <xdr:from>
      <xdr:col>11</xdr:col>
      <xdr:colOff>270975</xdr:colOff>
      <xdr:row>3</xdr:row>
      <xdr:rowOff>261450</xdr:rowOff>
    </xdr:from>
    <xdr:to>
      <xdr:col>12</xdr:col>
      <xdr:colOff>4275</xdr:colOff>
      <xdr:row>4</xdr:row>
      <xdr:rowOff>4275</xdr:rowOff>
    </xdr:to>
    <xdr:pic>
      <xdr:nvPicPr>
        <xdr:cNvPr id="28" name="Picture 27"/>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12739200" y="785325"/>
          <a:ext cx="866775" cy="1285875"/>
        </a:xfrm>
        <a:prstGeom prst="rect">
          <a:avLst/>
        </a:prstGeom>
      </xdr:spPr>
    </xdr:pic>
    <xdr:clientData/>
  </xdr:twoCellAnchor>
  <xdr:twoCellAnchor editAs="oneCell">
    <xdr:from>
      <xdr:col>3</xdr:col>
      <xdr:colOff>268575</xdr:colOff>
      <xdr:row>12</xdr:row>
      <xdr:rowOff>259050</xdr:rowOff>
    </xdr:from>
    <xdr:to>
      <xdr:col>4</xdr:col>
      <xdr:colOff>11400</xdr:colOff>
      <xdr:row>13</xdr:row>
      <xdr:rowOff>1875</xdr:rowOff>
    </xdr:to>
    <xdr:pic>
      <xdr:nvPicPr>
        <xdr:cNvPr id="29" name="Picture 28"/>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3669000" y="6678900"/>
          <a:ext cx="876300" cy="1285875"/>
        </a:xfrm>
        <a:prstGeom prst="rect">
          <a:avLst/>
        </a:prstGeom>
      </xdr:spPr>
    </xdr:pic>
    <xdr:clientData/>
  </xdr:twoCellAnchor>
  <xdr:twoCellAnchor editAs="oneCell">
    <xdr:from>
      <xdr:col>1</xdr:col>
      <xdr:colOff>266175</xdr:colOff>
      <xdr:row>3</xdr:row>
      <xdr:rowOff>256650</xdr:rowOff>
    </xdr:from>
    <xdr:to>
      <xdr:col>1</xdr:col>
      <xdr:colOff>1132950</xdr:colOff>
      <xdr:row>3</xdr:row>
      <xdr:rowOff>1542525</xdr:rowOff>
    </xdr:to>
    <xdr:pic>
      <xdr:nvPicPr>
        <xdr:cNvPr id="30" name="Picture 29"/>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399650" y="990075"/>
          <a:ext cx="866775" cy="1285875"/>
        </a:xfrm>
        <a:prstGeom prst="rect">
          <a:avLst/>
        </a:prstGeom>
      </xdr:spPr>
    </xdr:pic>
    <xdr:clientData/>
  </xdr:twoCellAnchor>
  <xdr:twoCellAnchor editAs="oneCell">
    <xdr:from>
      <xdr:col>2</xdr:col>
      <xdr:colOff>273300</xdr:colOff>
      <xdr:row>3</xdr:row>
      <xdr:rowOff>254250</xdr:rowOff>
    </xdr:from>
    <xdr:to>
      <xdr:col>2</xdr:col>
      <xdr:colOff>1130550</xdr:colOff>
      <xdr:row>3</xdr:row>
      <xdr:rowOff>1540125</xdr:rowOff>
    </xdr:to>
    <xdr:pic>
      <xdr:nvPicPr>
        <xdr:cNvPr id="31" name="Picture 30"/>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2540250" y="987675"/>
          <a:ext cx="857250" cy="1285875"/>
        </a:xfrm>
        <a:prstGeom prst="rect">
          <a:avLst/>
        </a:prstGeom>
      </xdr:spPr>
    </xdr:pic>
    <xdr:clientData/>
  </xdr:twoCellAnchor>
  <xdr:twoCellAnchor editAs="oneCell">
    <xdr:from>
      <xdr:col>14</xdr:col>
      <xdr:colOff>270900</xdr:colOff>
      <xdr:row>12</xdr:row>
      <xdr:rowOff>261375</xdr:rowOff>
    </xdr:from>
    <xdr:to>
      <xdr:col>15</xdr:col>
      <xdr:colOff>4200</xdr:colOff>
      <xdr:row>13</xdr:row>
      <xdr:rowOff>4200</xdr:rowOff>
    </xdr:to>
    <xdr:pic>
      <xdr:nvPicPr>
        <xdr:cNvPr id="32" name="Picture 31"/>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6139550" y="6043050"/>
          <a:ext cx="866775" cy="1285875"/>
        </a:xfrm>
        <a:prstGeom prst="rect">
          <a:avLst/>
        </a:prstGeom>
      </xdr:spPr>
    </xdr:pic>
    <xdr:clientData/>
  </xdr:twoCellAnchor>
  <xdr:twoCellAnchor editAs="oneCell">
    <xdr:from>
      <xdr:col>9</xdr:col>
      <xdr:colOff>278025</xdr:colOff>
      <xdr:row>6</xdr:row>
      <xdr:rowOff>258975</xdr:rowOff>
    </xdr:from>
    <xdr:to>
      <xdr:col>10</xdr:col>
      <xdr:colOff>1800</xdr:colOff>
      <xdr:row>7</xdr:row>
      <xdr:rowOff>1800</xdr:rowOff>
    </xdr:to>
    <xdr:pic>
      <xdr:nvPicPr>
        <xdr:cNvPr id="33" name="Picture 32"/>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0479300" y="2535450"/>
          <a:ext cx="857250" cy="1285875"/>
        </a:xfrm>
        <a:prstGeom prst="rect">
          <a:avLst/>
        </a:prstGeom>
      </xdr:spPr>
    </xdr:pic>
    <xdr:clientData/>
  </xdr:twoCellAnchor>
  <xdr:twoCellAnchor editAs="oneCell">
    <xdr:from>
      <xdr:col>0</xdr:col>
      <xdr:colOff>323250</xdr:colOff>
      <xdr:row>9</xdr:row>
      <xdr:rowOff>323250</xdr:rowOff>
    </xdr:from>
    <xdr:to>
      <xdr:col>0</xdr:col>
      <xdr:colOff>1132875</xdr:colOff>
      <xdr:row>9</xdr:row>
      <xdr:rowOff>1542450</xdr:rowOff>
    </xdr:to>
    <xdr:pic>
      <xdr:nvPicPr>
        <xdr:cNvPr id="34" name="Picture 33"/>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323250" y="4847625"/>
          <a:ext cx="809625" cy="1219200"/>
        </a:xfrm>
        <a:prstGeom prst="rect">
          <a:avLst/>
        </a:prstGeom>
      </xdr:spPr>
    </xdr:pic>
    <xdr:clientData/>
  </xdr:twoCellAnchor>
  <xdr:twoCellAnchor editAs="oneCell">
    <xdr:from>
      <xdr:col>13</xdr:col>
      <xdr:colOff>263700</xdr:colOff>
      <xdr:row>6</xdr:row>
      <xdr:rowOff>266700</xdr:rowOff>
    </xdr:from>
    <xdr:to>
      <xdr:col>13</xdr:col>
      <xdr:colOff>1130475</xdr:colOff>
      <xdr:row>6</xdr:row>
      <xdr:rowOff>1540050</xdr:rowOff>
    </xdr:to>
    <xdr:pic>
      <xdr:nvPicPr>
        <xdr:cNvPr id="35" name="Picture 34"/>
        <xdr:cNvPicPr>
          <a:picLocks noChangeAspect="1"/>
        </xdr:cNvPicPr>
      </xdr:nvPicPr>
      <xdr:blipFill rotWithShape="1">
        <a:blip xmlns:r="http://schemas.openxmlformats.org/officeDocument/2006/relationships" r:embed="rId33">
          <a:extLst>
            <a:ext uri="{28A0092B-C50C-407E-A947-70E740481C1C}">
              <a14:useLocalDpi xmlns:a14="http://schemas.microsoft.com/office/drawing/2010/main" val="0"/>
            </a:ext>
          </a:extLst>
        </a:blip>
        <a:srcRect t="974"/>
        <a:stretch/>
      </xdr:blipFill>
      <xdr:spPr>
        <a:xfrm>
          <a:off x="14998875" y="2543175"/>
          <a:ext cx="866775" cy="1273350"/>
        </a:xfrm>
        <a:prstGeom prst="rect">
          <a:avLst/>
        </a:prstGeom>
      </xdr:spPr>
    </xdr:pic>
    <xdr:clientData/>
  </xdr:twoCellAnchor>
  <xdr:twoCellAnchor editAs="oneCell">
    <xdr:from>
      <xdr:col>7</xdr:col>
      <xdr:colOff>327975</xdr:colOff>
      <xdr:row>9</xdr:row>
      <xdr:rowOff>327975</xdr:rowOff>
    </xdr:from>
    <xdr:to>
      <xdr:col>8</xdr:col>
      <xdr:colOff>4125</xdr:colOff>
      <xdr:row>10</xdr:row>
      <xdr:rowOff>4125</xdr:rowOff>
    </xdr:to>
    <xdr:pic>
      <xdr:nvPicPr>
        <xdr:cNvPr id="36" name="Picture 35"/>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8262300" y="4852350"/>
          <a:ext cx="809625" cy="1219200"/>
        </a:xfrm>
        <a:prstGeom prst="rect">
          <a:avLst/>
        </a:prstGeom>
      </xdr:spPr>
    </xdr:pic>
    <xdr:clientData/>
  </xdr:twoCellAnchor>
  <xdr:twoCellAnchor editAs="oneCell">
    <xdr:from>
      <xdr:col>12</xdr:col>
      <xdr:colOff>325575</xdr:colOff>
      <xdr:row>6</xdr:row>
      <xdr:rowOff>325575</xdr:rowOff>
    </xdr:from>
    <xdr:to>
      <xdr:col>13</xdr:col>
      <xdr:colOff>1725</xdr:colOff>
      <xdr:row>7</xdr:row>
      <xdr:rowOff>1725</xdr:rowOff>
    </xdr:to>
    <xdr:pic>
      <xdr:nvPicPr>
        <xdr:cNvPr id="37" name="Picture 36"/>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13927275" y="2954475"/>
          <a:ext cx="809625" cy="1219200"/>
        </a:xfrm>
        <a:prstGeom prst="rect">
          <a:avLst/>
        </a:prstGeom>
      </xdr:spPr>
    </xdr:pic>
    <xdr:clientData/>
  </xdr:twoCellAnchor>
  <xdr:twoCellAnchor editAs="oneCell">
    <xdr:from>
      <xdr:col>0</xdr:col>
      <xdr:colOff>266025</xdr:colOff>
      <xdr:row>3</xdr:row>
      <xdr:rowOff>256500</xdr:rowOff>
    </xdr:from>
    <xdr:to>
      <xdr:col>0</xdr:col>
      <xdr:colOff>1132800</xdr:colOff>
      <xdr:row>3</xdr:row>
      <xdr:rowOff>1542375</xdr:rowOff>
    </xdr:to>
    <xdr:pic>
      <xdr:nvPicPr>
        <xdr:cNvPr id="38" name="Picture 37"/>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266025" y="989925"/>
          <a:ext cx="866775" cy="1285875"/>
        </a:xfrm>
        <a:prstGeom prst="rect">
          <a:avLst/>
        </a:prstGeom>
      </xdr:spPr>
    </xdr:pic>
    <xdr:clientData/>
  </xdr:twoCellAnchor>
  <xdr:twoCellAnchor editAs="oneCell">
    <xdr:from>
      <xdr:col>4</xdr:col>
      <xdr:colOff>263625</xdr:colOff>
      <xdr:row>9</xdr:row>
      <xdr:rowOff>254100</xdr:rowOff>
    </xdr:from>
    <xdr:to>
      <xdr:col>4</xdr:col>
      <xdr:colOff>1130400</xdr:colOff>
      <xdr:row>9</xdr:row>
      <xdr:rowOff>1539975</xdr:rowOff>
    </xdr:to>
    <xdr:pic>
      <xdr:nvPicPr>
        <xdr:cNvPr id="39" name="Picture 38"/>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4797525" y="4778475"/>
          <a:ext cx="866775" cy="1285875"/>
        </a:xfrm>
        <a:prstGeom prst="rect">
          <a:avLst/>
        </a:prstGeom>
      </xdr:spPr>
    </xdr:pic>
    <xdr:clientData/>
  </xdr:twoCellAnchor>
  <xdr:twoCellAnchor editAs="oneCell">
    <xdr:from>
      <xdr:col>2</xdr:col>
      <xdr:colOff>280275</xdr:colOff>
      <xdr:row>12</xdr:row>
      <xdr:rowOff>261225</xdr:rowOff>
    </xdr:from>
    <xdr:to>
      <xdr:col>3</xdr:col>
      <xdr:colOff>4050</xdr:colOff>
      <xdr:row>13</xdr:row>
      <xdr:rowOff>4050</xdr:rowOff>
    </xdr:to>
    <xdr:pic>
      <xdr:nvPicPr>
        <xdr:cNvPr id="40" name="Picture 39"/>
        <xdr:cNvPicPr>
          <a:picLocks noChangeAspect="1"/>
        </xdr:cNvPicPr>
      </xdr:nvPicPr>
      <xdr:blipFill>
        <a:blip xmlns:r="http://schemas.openxmlformats.org/officeDocument/2006/relationships" r:embed="rId38">
          <a:extLst>
            <a:ext uri="{BEBA8EAE-BF5A-486C-A8C5-ECC9F3942E4B}">
              <a14:imgProps xmlns:a14="http://schemas.microsoft.com/office/drawing/2010/main">
                <a14:imgLayer r:embed="rId39">
                  <a14:imgEffect>
                    <a14:brightnessContrast contrast="20000"/>
                  </a14:imgEffect>
                </a14:imgLayer>
              </a14:imgProps>
            </a:ext>
            <a:ext uri="{28A0092B-C50C-407E-A947-70E740481C1C}">
              <a14:useLocalDpi xmlns:a14="http://schemas.microsoft.com/office/drawing/2010/main" val="0"/>
            </a:ext>
          </a:extLst>
        </a:blip>
        <a:stretch>
          <a:fillRect/>
        </a:stretch>
      </xdr:blipFill>
      <xdr:spPr>
        <a:xfrm>
          <a:off x="2547225" y="6681075"/>
          <a:ext cx="857250" cy="1285875"/>
        </a:xfrm>
        <a:prstGeom prst="rect">
          <a:avLst/>
        </a:prstGeom>
      </xdr:spPr>
    </xdr:pic>
    <xdr:clientData/>
  </xdr:twoCellAnchor>
  <xdr:twoCellAnchor editAs="oneCell">
    <xdr:from>
      <xdr:col>13</xdr:col>
      <xdr:colOff>275475</xdr:colOff>
      <xdr:row>3</xdr:row>
      <xdr:rowOff>256425</xdr:rowOff>
    </xdr:from>
    <xdr:to>
      <xdr:col>13</xdr:col>
      <xdr:colOff>1132725</xdr:colOff>
      <xdr:row>3</xdr:row>
      <xdr:rowOff>1542300</xdr:rowOff>
    </xdr:to>
    <xdr:pic>
      <xdr:nvPicPr>
        <xdr:cNvPr id="42" name="Picture 41"/>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15010650" y="989850"/>
          <a:ext cx="857250" cy="1285875"/>
        </a:xfrm>
        <a:prstGeom prst="rect">
          <a:avLst/>
        </a:prstGeom>
      </xdr:spPr>
    </xdr:pic>
    <xdr:clientData/>
  </xdr:twoCellAnchor>
  <xdr:twoCellAnchor editAs="oneCell">
    <xdr:from>
      <xdr:col>0</xdr:col>
      <xdr:colOff>263550</xdr:colOff>
      <xdr:row>12</xdr:row>
      <xdr:rowOff>254025</xdr:rowOff>
    </xdr:from>
    <xdr:to>
      <xdr:col>0</xdr:col>
      <xdr:colOff>1130325</xdr:colOff>
      <xdr:row>12</xdr:row>
      <xdr:rowOff>1539900</xdr:rowOff>
    </xdr:to>
    <xdr:pic>
      <xdr:nvPicPr>
        <xdr:cNvPr id="43" name="Picture 42"/>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263550" y="6664350"/>
          <a:ext cx="866775" cy="1285875"/>
        </a:xfrm>
        <a:prstGeom prst="rect">
          <a:avLst/>
        </a:prstGeom>
      </xdr:spPr>
    </xdr:pic>
    <xdr:clientData/>
  </xdr:twoCellAnchor>
  <xdr:twoCellAnchor editAs="oneCell">
    <xdr:from>
      <xdr:col>4</xdr:col>
      <xdr:colOff>270675</xdr:colOff>
      <xdr:row>3</xdr:row>
      <xdr:rowOff>261150</xdr:rowOff>
    </xdr:from>
    <xdr:to>
      <xdr:col>5</xdr:col>
      <xdr:colOff>3975</xdr:colOff>
      <xdr:row>4</xdr:row>
      <xdr:rowOff>3975</xdr:rowOff>
    </xdr:to>
    <xdr:pic>
      <xdr:nvPicPr>
        <xdr:cNvPr id="44" name="Picture 43"/>
        <xdr:cNvPicPr>
          <a:picLocks noChangeAspect="1"/>
        </xdr:cNvPicPr>
      </xdr:nvPicPr>
      <xdr:blipFill>
        <a:blip xmlns:r="http://schemas.openxmlformats.org/officeDocument/2006/relationships" r:embed="rId42">
          <a:extLst>
            <a:ext uri="{BEBA8EAE-BF5A-486C-A8C5-ECC9F3942E4B}">
              <a14:imgProps xmlns:a14="http://schemas.microsoft.com/office/drawing/2010/main">
                <a14:imgLayer r:embed="rId43">
                  <a14:imgEffect>
                    <a14:brightnessContrast bright="20000"/>
                  </a14:imgEffect>
                </a14:imgLayer>
              </a14:imgProps>
            </a:ext>
            <a:ext uri="{28A0092B-C50C-407E-A947-70E740481C1C}">
              <a14:useLocalDpi xmlns:a14="http://schemas.microsoft.com/office/drawing/2010/main" val="0"/>
            </a:ext>
          </a:extLst>
        </a:blip>
        <a:stretch>
          <a:fillRect/>
        </a:stretch>
      </xdr:blipFill>
      <xdr:spPr>
        <a:xfrm>
          <a:off x="4804575" y="785025"/>
          <a:ext cx="866775" cy="1285875"/>
        </a:xfrm>
        <a:prstGeom prst="rect">
          <a:avLst/>
        </a:prstGeom>
      </xdr:spPr>
    </xdr:pic>
    <xdr:clientData/>
  </xdr:twoCellAnchor>
  <xdr:twoCellAnchor editAs="oneCell">
    <xdr:from>
      <xdr:col>8</xdr:col>
      <xdr:colOff>277800</xdr:colOff>
      <xdr:row>9</xdr:row>
      <xdr:rowOff>258750</xdr:rowOff>
    </xdr:from>
    <xdr:to>
      <xdr:col>9</xdr:col>
      <xdr:colOff>1575</xdr:colOff>
      <xdr:row>10</xdr:row>
      <xdr:rowOff>1575</xdr:rowOff>
    </xdr:to>
    <xdr:pic>
      <xdr:nvPicPr>
        <xdr:cNvPr id="45" name="Picture 44"/>
        <xdr:cNvPicPr>
          <a:picLocks noChangeAspect="1"/>
        </xdr:cNvPicPr>
      </xdr:nvPicPr>
      <xdr:blipFill>
        <a:blip xmlns:r="http://schemas.openxmlformats.org/officeDocument/2006/relationships" r:embed="rId44">
          <a:extLst>
            <a:ext uri="{BEBA8EAE-BF5A-486C-A8C5-ECC9F3942E4B}">
              <a14:imgProps xmlns:a14="http://schemas.microsoft.com/office/drawing/2010/main">
                <a14:imgLayer r:embed="rId45">
                  <a14:imgEffect>
                    <a14:brightnessContrast contrast="20000"/>
                  </a14:imgEffect>
                </a14:imgLayer>
              </a14:imgProps>
            </a:ext>
            <a:ext uri="{28A0092B-C50C-407E-A947-70E740481C1C}">
              <a14:useLocalDpi xmlns:a14="http://schemas.microsoft.com/office/drawing/2010/main" val="0"/>
            </a:ext>
          </a:extLst>
        </a:blip>
        <a:stretch>
          <a:fillRect/>
        </a:stretch>
      </xdr:blipFill>
      <xdr:spPr>
        <a:xfrm>
          <a:off x="9345600" y="4783125"/>
          <a:ext cx="857250" cy="1285875"/>
        </a:xfrm>
        <a:prstGeom prst="rect">
          <a:avLst/>
        </a:prstGeom>
      </xdr:spPr>
    </xdr:pic>
    <xdr:clientData/>
  </xdr:twoCellAnchor>
  <xdr:twoCellAnchor editAs="oneCell">
    <xdr:from>
      <xdr:col>12</xdr:col>
      <xdr:colOff>323025</xdr:colOff>
      <xdr:row>12</xdr:row>
      <xdr:rowOff>323025</xdr:rowOff>
    </xdr:from>
    <xdr:to>
      <xdr:col>12</xdr:col>
      <xdr:colOff>1132650</xdr:colOff>
      <xdr:row>12</xdr:row>
      <xdr:rowOff>1542225</xdr:rowOff>
    </xdr:to>
    <xdr:pic>
      <xdr:nvPicPr>
        <xdr:cNvPr id="46" name="Picture 45"/>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13924725" y="6742875"/>
          <a:ext cx="809625" cy="1219200"/>
        </a:xfrm>
        <a:prstGeom prst="rect">
          <a:avLst/>
        </a:prstGeom>
      </xdr:spPr>
    </xdr:pic>
    <xdr:clientData/>
  </xdr:twoCellAnchor>
  <xdr:twoCellAnchor editAs="oneCell">
    <xdr:from>
      <xdr:col>9</xdr:col>
      <xdr:colOff>263475</xdr:colOff>
      <xdr:row>3</xdr:row>
      <xdr:rowOff>253950</xdr:rowOff>
    </xdr:from>
    <xdr:to>
      <xdr:col>9</xdr:col>
      <xdr:colOff>1130250</xdr:colOff>
      <xdr:row>3</xdr:row>
      <xdr:rowOff>1539825</xdr:rowOff>
    </xdr:to>
    <xdr:pic>
      <xdr:nvPicPr>
        <xdr:cNvPr id="47" name="Picture 46"/>
        <xdr:cNvPicPr>
          <a:picLocks noChangeAspect="1"/>
        </xdr:cNvPicPr>
      </xdr:nvPicPr>
      <xdr:blipFill>
        <a:blip xmlns:r="http://schemas.openxmlformats.org/officeDocument/2006/relationships" r:embed="rId47">
          <a:extLst>
            <a:ext uri="{BEBA8EAE-BF5A-486C-A8C5-ECC9F3942E4B}">
              <a14:imgProps xmlns:a14="http://schemas.microsoft.com/office/drawing/2010/main">
                <a14:imgLayer r:embed="rId48">
                  <a14:imgEffect>
                    <a14:sharpenSoften amount="50000"/>
                  </a14:imgEffect>
                </a14:imgLayer>
              </a14:imgProps>
            </a:ext>
            <a:ext uri="{28A0092B-C50C-407E-A947-70E740481C1C}">
              <a14:useLocalDpi xmlns:a14="http://schemas.microsoft.com/office/drawing/2010/main" val="0"/>
            </a:ext>
          </a:extLst>
        </a:blip>
        <a:stretch>
          <a:fillRect/>
        </a:stretch>
      </xdr:blipFill>
      <xdr:spPr>
        <a:xfrm>
          <a:off x="10464750" y="987375"/>
          <a:ext cx="866775" cy="1285875"/>
        </a:xfrm>
        <a:prstGeom prst="rect">
          <a:avLst/>
        </a:prstGeom>
      </xdr:spPr>
    </xdr:pic>
    <xdr:clientData/>
  </xdr:twoCellAnchor>
  <xdr:twoCellAnchor editAs="oneCell">
    <xdr:from>
      <xdr:col>5</xdr:col>
      <xdr:colOff>270600</xdr:colOff>
      <xdr:row>12</xdr:row>
      <xdr:rowOff>261075</xdr:rowOff>
    </xdr:from>
    <xdr:to>
      <xdr:col>6</xdr:col>
      <xdr:colOff>3900</xdr:colOff>
      <xdr:row>13</xdr:row>
      <xdr:rowOff>3900</xdr:rowOff>
    </xdr:to>
    <xdr:pic>
      <xdr:nvPicPr>
        <xdr:cNvPr id="48" name="Picture 47"/>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5937975" y="6680925"/>
          <a:ext cx="866775" cy="1285875"/>
        </a:xfrm>
        <a:prstGeom prst="rect">
          <a:avLst/>
        </a:prstGeom>
      </xdr:spPr>
    </xdr:pic>
    <xdr:clientData/>
  </xdr:twoCellAnchor>
  <xdr:twoCellAnchor editAs="oneCell">
    <xdr:from>
      <xdr:col>14</xdr:col>
      <xdr:colOff>258675</xdr:colOff>
      <xdr:row>3</xdr:row>
      <xdr:rowOff>258675</xdr:rowOff>
    </xdr:from>
    <xdr:to>
      <xdr:col>14</xdr:col>
      <xdr:colOff>1125450</xdr:colOff>
      <xdr:row>4</xdr:row>
      <xdr:rowOff>1500</xdr:rowOff>
    </xdr:to>
    <xdr:pic>
      <xdr:nvPicPr>
        <xdr:cNvPr id="49" name="Picture 48"/>
        <xdr:cNvPicPr>
          <a:picLocks noChangeAspect="1"/>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16127325" y="992100"/>
          <a:ext cx="866775" cy="1285875"/>
        </a:xfrm>
        <a:prstGeom prst="rect">
          <a:avLst/>
        </a:prstGeom>
      </xdr:spPr>
    </xdr:pic>
    <xdr:clientData/>
  </xdr:twoCellAnchor>
  <xdr:twoCellAnchor editAs="oneCell">
    <xdr:from>
      <xdr:col>9</xdr:col>
      <xdr:colOff>322950</xdr:colOff>
      <xdr:row>9</xdr:row>
      <xdr:rowOff>322950</xdr:rowOff>
    </xdr:from>
    <xdr:to>
      <xdr:col>9</xdr:col>
      <xdr:colOff>1132575</xdr:colOff>
      <xdr:row>9</xdr:row>
      <xdr:rowOff>1542150</xdr:rowOff>
    </xdr:to>
    <xdr:pic>
      <xdr:nvPicPr>
        <xdr:cNvPr id="50" name="Picture 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524225" y="4847325"/>
          <a:ext cx="809625" cy="1219200"/>
        </a:xfrm>
        <a:prstGeom prst="rect">
          <a:avLst/>
        </a:prstGeom>
      </xdr:spPr>
    </xdr:pic>
    <xdr:clientData/>
  </xdr:twoCellAnchor>
  <xdr:twoCellAnchor editAs="oneCell">
    <xdr:from>
      <xdr:col>12</xdr:col>
      <xdr:colOff>280050</xdr:colOff>
      <xdr:row>3</xdr:row>
      <xdr:rowOff>261000</xdr:rowOff>
    </xdr:from>
    <xdr:to>
      <xdr:col>13</xdr:col>
      <xdr:colOff>13350</xdr:colOff>
      <xdr:row>4</xdr:row>
      <xdr:rowOff>3825</xdr:rowOff>
    </xdr:to>
    <xdr:pic>
      <xdr:nvPicPr>
        <xdr:cNvPr id="52" name="Picture 51"/>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13881750" y="784875"/>
          <a:ext cx="866775" cy="1285875"/>
        </a:xfrm>
        <a:prstGeom prst="rect">
          <a:avLst/>
        </a:prstGeom>
      </xdr:spPr>
    </xdr:pic>
    <xdr:clientData/>
  </xdr:twoCellAnchor>
  <xdr:twoCellAnchor editAs="oneCell">
    <xdr:from>
      <xdr:col>14</xdr:col>
      <xdr:colOff>268125</xdr:colOff>
      <xdr:row>6</xdr:row>
      <xdr:rowOff>268125</xdr:rowOff>
    </xdr:from>
    <xdr:to>
      <xdr:col>15</xdr:col>
      <xdr:colOff>1425</xdr:colOff>
      <xdr:row>7</xdr:row>
      <xdr:rowOff>10950</xdr:rowOff>
    </xdr:to>
    <xdr:pic>
      <xdr:nvPicPr>
        <xdr:cNvPr id="53" name="Picture 52"/>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16136775" y="2897025"/>
          <a:ext cx="866775" cy="1285875"/>
        </a:xfrm>
        <a:prstGeom prst="rect">
          <a:avLst/>
        </a:prstGeom>
      </xdr:spPr>
    </xdr:pic>
    <xdr:clientData/>
  </xdr:twoCellAnchor>
  <xdr:twoCellAnchor editAs="oneCell">
    <xdr:from>
      <xdr:col>13</xdr:col>
      <xdr:colOff>275250</xdr:colOff>
      <xdr:row>12</xdr:row>
      <xdr:rowOff>256200</xdr:rowOff>
    </xdr:from>
    <xdr:to>
      <xdr:col>13</xdr:col>
      <xdr:colOff>1132500</xdr:colOff>
      <xdr:row>12</xdr:row>
      <xdr:rowOff>1542075</xdr:rowOff>
    </xdr:to>
    <xdr:pic>
      <xdr:nvPicPr>
        <xdr:cNvPr id="54" name="Picture 53"/>
        <xdr:cNvPicPr>
          <a:picLocks noChangeAspect="1"/>
        </xdr:cNvPicPr>
      </xdr:nvPicPr>
      <xdr:blipFill>
        <a:blip xmlns:r="http://schemas.openxmlformats.org/officeDocument/2006/relationships" r:embed="rId54">
          <a:extLst>
            <a:ext uri="{28A0092B-C50C-407E-A947-70E740481C1C}">
              <a14:useLocalDpi xmlns:a14="http://schemas.microsoft.com/office/drawing/2010/main" val="0"/>
            </a:ext>
          </a:extLst>
        </a:blip>
        <a:stretch>
          <a:fillRect/>
        </a:stretch>
      </xdr:blipFill>
      <xdr:spPr>
        <a:xfrm>
          <a:off x="15010425" y="6676050"/>
          <a:ext cx="857250" cy="1285875"/>
        </a:xfrm>
        <a:prstGeom prst="rect">
          <a:avLst/>
        </a:prstGeom>
      </xdr:spPr>
    </xdr:pic>
    <xdr:clientData/>
  </xdr:twoCellAnchor>
  <xdr:twoCellAnchor editAs="oneCell">
    <xdr:from>
      <xdr:col>3</xdr:col>
      <xdr:colOff>263325</xdr:colOff>
      <xdr:row>6</xdr:row>
      <xdr:rowOff>253800</xdr:rowOff>
    </xdr:from>
    <xdr:to>
      <xdr:col>3</xdr:col>
      <xdr:colOff>1130100</xdr:colOff>
      <xdr:row>6</xdr:row>
      <xdr:rowOff>1539675</xdr:rowOff>
    </xdr:to>
    <xdr:pic>
      <xdr:nvPicPr>
        <xdr:cNvPr id="55" name="Picture 54"/>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3663750" y="2882700"/>
          <a:ext cx="866775" cy="1285875"/>
        </a:xfrm>
        <a:prstGeom prst="rect">
          <a:avLst/>
        </a:prstGeom>
      </xdr:spPr>
    </xdr:pic>
    <xdr:clientData/>
  </xdr:twoCellAnchor>
  <xdr:twoCellAnchor editAs="oneCell">
    <xdr:from>
      <xdr:col>13</xdr:col>
      <xdr:colOff>279975</xdr:colOff>
      <xdr:row>9</xdr:row>
      <xdr:rowOff>260925</xdr:rowOff>
    </xdr:from>
    <xdr:to>
      <xdr:col>14</xdr:col>
      <xdr:colOff>3750</xdr:colOff>
      <xdr:row>10</xdr:row>
      <xdr:rowOff>3750</xdr:rowOff>
    </xdr:to>
    <xdr:pic>
      <xdr:nvPicPr>
        <xdr:cNvPr id="56" name="Picture 55"/>
        <xdr:cNvPicPr>
          <a:picLocks noChangeAspect="1"/>
        </xdr:cNvPicPr>
      </xdr:nvPicPr>
      <xdr:blipFill>
        <a:blip xmlns:r="http://schemas.openxmlformats.org/officeDocument/2006/relationships" r:embed="rId56">
          <a:extLst>
            <a:ext uri="{28A0092B-C50C-407E-A947-70E740481C1C}">
              <a14:useLocalDpi xmlns:a14="http://schemas.microsoft.com/office/drawing/2010/main" val="0"/>
            </a:ext>
          </a:extLst>
        </a:blip>
        <a:stretch>
          <a:fillRect/>
        </a:stretch>
      </xdr:blipFill>
      <xdr:spPr>
        <a:xfrm>
          <a:off x="15015150" y="4290000"/>
          <a:ext cx="857250" cy="1285875"/>
        </a:xfrm>
        <a:prstGeom prst="rect">
          <a:avLst/>
        </a:prstGeom>
      </xdr:spPr>
    </xdr:pic>
    <xdr:clientData/>
  </xdr:twoCellAnchor>
  <xdr:twoCellAnchor editAs="oneCell">
    <xdr:from>
      <xdr:col>7</xdr:col>
      <xdr:colOff>266700</xdr:colOff>
      <xdr:row>3</xdr:row>
      <xdr:rowOff>257175</xdr:rowOff>
    </xdr:from>
    <xdr:to>
      <xdr:col>8</xdr:col>
      <xdr:colOff>0</xdr:colOff>
      <xdr:row>4</xdr:row>
      <xdr:rowOff>0</xdr:rowOff>
    </xdr:to>
    <xdr:pic>
      <xdr:nvPicPr>
        <xdr:cNvPr id="57" name="Picture 56"/>
        <xdr:cNvPicPr>
          <a:picLocks noChangeAspect="1"/>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8201025" y="990600"/>
          <a:ext cx="866775" cy="1285875"/>
        </a:xfrm>
        <a:prstGeom prst="rect">
          <a:avLst/>
        </a:prstGeom>
      </xdr:spPr>
    </xdr:pic>
    <xdr:clientData/>
  </xdr:twoCellAnchor>
  <xdr:twoCellAnchor editAs="oneCell">
    <xdr:from>
      <xdr:col>5</xdr:col>
      <xdr:colOff>273825</xdr:colOff>
      <xdr:row>3</xdr:row>
      <xdr:rowOff>254775</xdr:rowOff>
    </xdr:from>
    <xdr:to>
      <xdr:col>6</xdr:col>
      <xdr:colOff>7125</xdr:colOff>
      <xdr:row>3</xdr:row>
      <xdr:rowOff>1540650</xdr:rowOff>
    </xdr:to>
    <xdr:pic>
      <xdr:nvPicPr>
        <xdr:cNvPr id="58" name="Picture 57"/>
        <xdr:cNvPicPr>
          <a:picLocks noChangeAspect="1"/>
        </xdr:cNvPicPr>
      </xdr:nvPicPr>
      <xdr:blipFill>
        <a:blip xmlns:r="http://schemas.openxmlformats.org/officeDocument/2006/relationships" r:embed="rId58">
          <a:extLst>
            <a:ext uri="{28A0092B-C50C-407E-A947-70E740481C1C}">
              <a14:useLocalDpi xmlns:a14="http://schemas.microsoft.com/office/drawing/2010/main" val="0"/>
            </a:ext>
          </a:extLst>
        </a:blip>
        <a:stretch>
          <a:fillRect/>
        </a:stretch>
      </xdr:blipFill>
      <xdr:spPr>
        <a:xfrm>
          <a:off x="5941200" y="988200"/>
          <a:ext cx="866775" cy="1285875"/>
        </a:xfrm>
        <a:prstGeom prst="rect">
          <a:avLst/>
        </a:prstGeom>
      </xdr:spPr>
    </xdr:pic>
    <xdr:clientData/>
  </xdr:twoCellAnchor>
  <xdr:twoCellAnchor editAs="oneCell">
    <xdr:from>
      <xdr:col>4</xdr:col>
      <xdr:colOff>266700</xdr:colOff>
      <xdr:row>12</xdr:row>
      <xdr:rowOff>257175</xdr:rowOff>
    </xdr:from>
    <xdr:to>
      <xdr:col>5</xdr:col>
      <xdr:colOff>0</xdr:colOff>
      <xdr:row>13</xdr:row>
      <xdr:rowOff>0</xdr:rowOff>
    </xdr:to>
    <xdr:pic>
      <xdr:nvPicPr>
        <xdr:cNvPr id="59" name="Picture 58"/>
        <xdr:cNvPicPr>
          <a:picLocks noChangeAspect="1"/>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4800600" y="6038850"/>
          <a:ext cx="866775" cy="1285875"/>
        </a:xfrm>
        <a:prstGeom prst="rect">
          <a:avLst/>
        </a:prstGeom>
      </xdr:spPr>
    </xdr:pic>
    <xdr:clientData/>
  </xdr:twoCellAnchor>
  <xdr:twoCellAnchor editAs="oneCell">
    <xdr:from>
      <xdr:col>3</xdr:col>
      <xdr:colOff>266700</xdr:colOff>
      <xdr:row>3</xdr:row>
      <xdr:rowOff>257175</xdr:rowOff>
    </xdr:from>
    <xdr:to>
      <xdr:col>4</xdr:col>
      <xdr:colOff>0</xdr:colOff>
      <xdr:row>4</xdr:row>
      <xdr:rowOff>0</xdr:rowOff>
    </xdr:to>
    <xdr:pic>
      <xdr:nvPicPr>
        <xdr:cNvPr id="60" name="Picture 59"/>
        <xdr:cNvPicPr>
          <a:picLocks noChangeAspect="1"/>
        </xdr:cNvPicPr>
      </xdr:nvPicPr>
      <xdr:blipFill>
        <a:blip xmlns:r="http://schemas.openxmlformats.org/officeDocument/2006/relationships" r:embed="rId60">
          <a:extLst>
            <a:ext uri="{28A0092B-C50C-407E-A947-70E740481C1C}">
              <a14:useLocalDpi xmlns:a14="http://schemas.microsoft.com/office/drawing/2010/main" val="0"/>
            </a:ext>
          </a:extLst>
        </a:blip>
        <a:stretch>
          <a:fillRect/>
        </a:stretch>
      </xdr:blipFill>
      <xdr:spPr>
        <a:xfrm>
          <a:off x="3667125" y="781050"/>
          <a:ext cx="866775" cy="1285875"/>
        </a:xfrm>
        <a:prstGeom prst="rect">
          <a:avLst/>
        </a:prstGeom>
      </xdr:spPr>
    </xdr:pic>
    <xdr:clientData/>
  </xdr:twoCellAnchor>
  <xdr:twoCellAnchor editAs="oneCell">
    <xdr:from>
      <xdr:col>7</xdr:col>
      <xdr:colOff>266700</xdr:colOff>
      <xdr:row>12</xdr:row>
      <xdr:rowOff>257175</xdr:rowOff>
    </xdr:from>
    <xdr:to>
      <xdr:col>8</xdr:col>
      <xdr:colOff>0</xdr:colOff>
      <xdr:row>13</xdr:row>
      <xdr:rowOff>0</xdr:rowOff>
    </xdr:to>
    <xdr:pic>
      <xdr:nvPicPr>
        <xdr:cNvPr id="61" name="Picture 60"/>
        <xdr:cNvPicPr>
          <a:picLocks noChangeAspect="1"/>
        </xdr:cNvPicPr>
      </xdr:nvPicPr>
      <xdr:blipFill>
        <a:blip xmlns:r="http://schemas.openxmlformats.org/officeDocument/2006/relationships" r:embed="rId61">
          <a:extLst>
            <a:ext uri="{28A0092B-C50C-407E-A947-70E740481C1C}">
              <a14:useLocalDpi xmlns:a14="http://schemas.microsoft.com/office/drawing/2010/main" val="0"/>
            </a:ext>
          </a:extLst>
        </a:blip>
        <a:stretch>
          <a:fillRect/>
        </a:stretch>
      </xdr:blipFill>
      <xdr:spPr>
        <a:xfrm>
          <a:off x="8201025" y="6038850"/>
          <a:ext cx="866775" cy="1285875"/>
        </a:xfrm>
        <a:prstGeom prst="rect">
          <a:avLst/>
        </a:prstGeom>
      </xdr:spPr>
    </xdr:pic>
    <xdr:clientData/>
  </xdr:twoCellAnchor>
  <xdr:twoCellAnchor editAs="oneCell">
    <xdr:from>
      <xdr:col>6</xdr:col>
      <xdr:colOff>266700</xdr:colOff>
      <xdr:row>9</xdr:row>
      <xdr:rowOff>257175</xdr:rowOff>
    </xdr:from>
    <xdr:to>
      <xdr:col>7</xdr:col>
      <xdr:colOff>0</xdr:colOff>
      <xdr:row>10</xdr:row>
      <xdr:rowOff>0</xdr:rowOff>
    </xdr:to>
    <xdr:pic>
      <xdr:nvPicPr>
        <xdr:cNvPr id="62" name="Picture 61"/>
        <xdr:cNvPicPr>
          <a:picLocks noChangeAspect="1"/>
        </xdr:cNvPicPr>
      </xdr:nvPicPr>
      <xdr:blipFill>
        <a:blip xmlns:r="http://schemas.openxmlformats.org/officeDocument/2006/relationships" r:embed="rId62">
          <a:extLst>
            <a:ext uri="{28A0092B-C50C-407E-A947-70E740481C1C}">
              <a14:useLocalDpi xmlns:a14="http://schemas.microsoft.com/office/drawing/2010/main" val="0"/>
            </a:ext>
          </a:extLst>
        </a:blip>
        <a:stretch>
          <a:fillRect/>
        </a:stretch>
      </xdr:blipFill>
      <xdr:spPr>
        <a:xfrm>
          <a:off x="7067550" y="4514850"/>
          <a:ext cx="866775" cy="1285875"/>
        </a:xfrm>
        <a:prstGeom prst="rect">
          <a:avLst/>
        </a:prstGeom>
      </xdr:spPr>
    </xdr:pic>
    <xdr:clientData/>
  </xdr:twoCellAnchor>
  <xdr:twoCellAnchor editAs="oneCell">
    <xdr:from>
      <xdr:col>4</xdr:col>
      <xdr:colOff>266700</xdr:colOff>
      <xdr:row>6</xdr:row>
      <xdr:rowOff>257175</xdr:rowOff>
    </xdr:from>
    <xdr:to>
      <xdr:col>5</xdr:col>
      <xdr:colOff>0</xdr:colOff>
      <xdr:row>7</xdr:row>
      <xdr:rowOff>0</xdr:rowOff>
    </xdr:to>
    <xdr:pic>
      <xdr:nvPicPr>
        <xdr:cNvPr id="63" name="Picture 62"/>
        <xdr:cNvPicPr>
          <a:picLocks noChangeAspect="1"/>
        </xdr:cNvPicPr>
      </xdr:nvPicPr>
      <xdr:blipFill>
        <a:blip xmlns:r="http://schemas.openxmlformats.org/officeDocument/2006/relationships" r:embed="rId63">
          <a:extLst>
            <a:ext uri="{28A0092B-C50C-407E-A947-70E740481C1C}">
              <a14:useLocalDpi xmlns:a14="http://schemas.microsoft.com/office/drawing/2010/main" val="0"/>
            </a:ext>
          </a:extLst>
        </a:blip>
        <a:stretch>
          <a:fillRect/>
        </a:stretch>
      </xdr:blipFill>
      <xdr:spPr>
        <a:xfrm>
          <a:off x="4800600" y="2533650"/>
          <a:ext cx="866775" cy="1285875"/>
        </a:xfrm>
        <a:prstGeom prst="rect">
          <a:avLst/>
        </a:prstGeom>
      </xdr:spPr>
    </xdr:pic>
    <xdr:clientData/>
  </xdr:twoCellAnchor>
  <xdr:twoCellAnchor editAs="oneCell">
    <xdr:from>
      <xdr:col>7</xdr:col>
      <xdr:colOff>266700</xdr:colOff>
      <xdr:row>6</xdr:row>
      <xdr:rowOff>257175</xdr:rowOff>
    </xdr:from>
    <xdr:to>
      <xdr:col>8</xdr:col>
      <xdr:colOff>0</xdr:colOff>
      <xdr:row>7</xdr:row>
      <xdr:rowOff>0</xdr:rowOff>
    </xdr:to>
    <xdr:pic>
      <xdr:nvPicPr>
        <xdr:cNvPr id="64" name="Picture 63"/>
        <xdr:cNvPicPr>
          <a:picLocks noChangeAspect="1"/>
        </xdr:cNvPicPr>
      </xdr:nvPicPr>
      <xdr:blipFill>
        <a:blip xmlns:r="http://schemas.openxmlformats.org/officeDocument/2006/relationships" r:embed="rId64">
          <a:extLst>
            <a:ext uri="{28A0092B-C50C-407E-A947-70E740481C1C}">
              <a14:useLocalDpi xmlns:a14="http://schemas.microsoft.com/office/drawing/2010/main" val="0"/>
            </a:ext>
          </a:extLst>
        </a:blip>
        <a:stretch>
          <a:fillRect/>
        </a:stretch>
      </xdr:blipFill>
      <xdr:spPr>
        <a:xfrm>
          <a:off x="8201025" y="2533650"/>
          <a:ext cx="866775" cy="1285875"/>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266700</xdr:colOff>
      <xdr:row>6</xdr:row>
      <xdr:rowOff>257175</xdr:rowOff>
    </xdr:from>
    <xdr:to>
      <xdr:col>2</xdr:col>
      <xdr:colOff>0</xdr:colOff>
      <xdr:row>7</xdr:row>
      <xdr:rowOff>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0175" y="2628900"/>
          <a:ext cx="866775" cy="1285875"/>
        </a:xfrm>
        <a:prstGeom prst="rect">
          <a:avLst/>
        </a:prstGeom>
      </xdr:spPr>
    </xdr:pic>
    <xdr:clientData/>
  </xdr:twoCellAnchor>
  <xdr:twoCellAnchor editAs="oneCell">
    <xdr:from>
      <xdr:col>8</xdr:col>
      <xdr:colOff>273825</xdr:colOff>
      <xdr:row>6</xdr:row>
      <xdr:rowOff>254775</xdr:rowOff>
    </xdr:from>
    <xdr:to>
      <xdr:col>9</xdr:col>
      <xdr:colOff>7125</xdr:colOff>
      <xdr:row>6</xdr:row>
      <xdr:rowOff>1540650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341625" y="2626500"/>
          <a:ext cx="866775" cy="1285875"/>
        </a:xfrm>
        <a:prstGeom prst="rect">
          <a:avLst/>
        </a:prstGeom>
      </xdr:spPr>
    </xdr:pic>
    <xdr:clientData/>
  </xdr:twoCellAnchor>
  <xdr:twoCellAnchor editAs="oneCell">
    <xdr:from>
      <xdr:col>11</xdr:col>
      <xdr:colOff>338100</xdr:colOff>
      <xdr:row>12</xdr:row>
      <xdr:rowOff>328575</xdr:rowOff>
    </xdr:from>
    <xdr:to>
      <xdr:col>12</xdr:col>
      <xdr:colOff>14250</xdr:colOff>
      <xdr:row>13</xdr:row>
      <xdr:rowOff>4725</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806325" y="6319800"/>
          <a:ext cx="809625" cy="1219200"/>
        </a:xfrm>
        <a:prstGeom prst="rect">
          <a:avLst/>
        </a:prstGeom>
      </xdr:spPr>
    </xdr:pic>
    <xdr:clientData/>
  </xdr:twoCellAnchor>
  <xdr:twoCellAnchor editAs="oneCell">
    <xdr:from>
      <xdr:col>8</xdr:col>
      <xdr:colOff>266625</xdr:colOff>
      <xdr:row>3</xdr:row>
      <xdr:rowOff>257100</xdr:rowOff>
    </xdr:from>
    <xdr:to>
      <xdr:col>8</xdr:col>
      <xdr:colOff>1133400</xdr:colOff>
      <xdr:row>3</xdr:row>
      <xdr:rowOff>1542975</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334425" y="819075"/>
          <a:ext cx="866775" cy="1285875"/>
        </a:xfrm>
        <a:prstGeom prst="rect">
          <a:avLst/>
        </a:prstGeom>
      </xdr:spPr>
    </xdr:pic>
    <xdr:clientData/>
  </xdr:twoCellAnchor>
  <xdr:twoCellAnchor editAs="oneCell">
    <xdr:from>
      <xdr:col>11</xdr:col>
      <xdr:colOff>264225</xdr:colOff>
      <xdr:row>6</xdr:row>
      <xdr:rowOff>254700</xdr:rowOff>
    </xdr:from>
    <xdr:to>
      <xdr:col>11</xdr:col>
      <xdr:colOff>1131000</xdr:colOff>
      <xdr:row>6</xdr:row>
      <xdr:rowOff>1540575</xdr:rowOff>
    </xdr:to>
    <xdr:pic>
      <xdr:nvPicPr>
        <xdr:cNvPr id="6" name="Picture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732450" y="2626425"/>
          <a:ext cx="866775" cy="1285875"/>
        </a:xfrm>
        <a:prstGeom prst="rect">
          <a:avLst/>
        </a:prstGeom>
      </xdr:spPr>
    </xdr:pic>
    <xdr:clientData/>
  </xdr:twoCellAnchor>
  <xdr:twoCellAnchor editAs="oneCell">
    <xdr:from>
      <xdr:col>1</xdr:col>
      <xdr:colOff>328500</xdr:colOff>
      <xdr:row>12</xdr:row>
      <xdr:rowOff>328500</xdr:rowOff>
    </xdr:from>
    <xdr:to>
      <xdr:col>2</xdr:col>
      <xdr:colOff>4650</xdr:colOff>
      <xdr:row>13</xdr:row>
      <xdr:rowOff>4650</xdr:rowOff>
    </xdr:to>
    <xdr:pic>
      <xdr:nvPicPr>
        <xdr:cNvPr id="7" name="Picture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61975" y="6319725"/>
          <a:ext cx="809625" cy="1219200"/>
        </a:xfrm>
        <a:prstGeom prst="rect">
          <a:avLst/>
        </a:prstGeom>
      </xdr:spPr>
    </xdr:pic>
    <xdr:clientData/>
  </xdr:twoCellAnchor>
  <xdr:twoCellAnchor editAs="oneCell">
    <xdr:from>
      <xdr:col>5</xdr:col>
      <xdr:colOff>278475</xdr:colOff>
      <xdr:row>9</xdr:row>
      <xdr:rowOff>259425</xdr:rowOff>
    </xdr:from>
    <xdr:to>
      <xdr:col>6</xdr:col>
      <xdr:colOff>2250</xdr:colOff>
      <xdr:row>10</xdr:row>
      <xdr:rowOff>2250</xdr:rowOff>
    </xdr:to>
    <xdr:pic>
      <xdr:nvPicPr>
        <xdr:cNvPr id="8" name="Picture 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945850" y="4440900"/>
          <a:ext cx="857250" cy="1285875"/>
        </a:xfrm>
        <a:prstGeom prst="rect">
          <a:avLst/>
        </a:prstGeom>
      </xdr:spPr>
    </xdr:pic>
    <xdr:clientData/>
  </xdr:twoCellAnchor>
  <xdr:twoCellAnchor editAs="oneCell">
    <xdr:from>
      <xdr:col>12</xdr:col>
      <xdr:colOff>323700</xdr:colOff>
      <xdr:row>9</xdr:row>
      <xdr:rowOff>323700</xdr:rowOff>
    </xdr:from>
    <xdr:to>
      <xdr:col>12</xdr:col>
      <xdr:colOff>1133325</xdr:colOff>
      <xdr:row>9</xdr:row>
      <xdr:rowOff>1542900</xdr:rowOff>
    </xdr:to>
    <xdr:pic>
      <xdr:nvPicPr>
        <xdr:cNvPr id="9" name="Picture 8"/>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3925400" y="4505175"/>
          <a:ext cx="809625" cy="1219200"/>
        </a:xfrm>
        <a:prstGeom prst="rect">
          <a:avLst/>
        </a:prstGeom>
      </xdr:spPr>
    </xdr:pic>
    <xdr:clientData/>
  </xdr:twoCellAnchor>
  <xdr:twoCellAnchor editAs="oneCell">
    <xdr:from>
      <xdr:col>10</xdr:col>
      <xdr:colOff>273675</xdr:colOff>
      <xdr:row>3</xdr:row>
      <xdr:rowOff>254625</xdr:rowOff>
    </xdr:from>
    <xdr:to>
      <xdr:col>10</xdr:col>
      <xdr:colOff>1130925</xdr:colOff>
      <xdr:row>3</xdr:row>
      <xdr:rowOff>1540500</xdr:rowOff>
    </xdr:to>
    <xdr:pic>
      <xdr:nvPicPr>
        <xdr:cNvPr id="10" name="Picture 9"/>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1608425" y="816600"/>
          <a:ext cx="857250" cy="1285875"/>
        </a:xfrm>
        <a:prstGeom prst="rect">
          <a:avLst/>
        </a:prstGeom>
      </xdr:spPr>
    </xdr:pic>
    <xdr:clientData/>
  </xdr:twoCellAnchor>
  <xdr:twoCellAnchor editAs="oneCell">
    <xdr:from>
      <xdr:col>9</xdr:col>
      <xdr:colOff>328425</xdr:colOff>
      <xdr:row>12</xdr:row>
      <xdr:rowOff>328425</xdr:rowOff>
    </xdr:from>
    <xdr:to>
      <xdr:col>10</xdr:col>
      <xdr:colOff>4575</xdr:colOff>
      <xdr:row>13</xdr:row>
      <xdr:rowOff>4575</xdr:rowOff>
    </xdr:to>
    <xdr:pic>
      <xdr:nvPicPr>
        <xdr:cNvPr id="11" name="Picture 10"/>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0529700" y="6319650"/>
          <a:ext cx="809625" cy="1219200"/>
        </a:xfrm>
        <a:prstGeom prst="rect">
          <a:avLst/>
        </a:prstGeom>
      </xdr:spPr>
    </xdr:pic>
    <xdr:clientData/>
  </xdr:twoCellAnchor>
  <xdr:twoCellAnchor editAs="oneCell">
    <xdr:from>
      <xdr:col>0</xdr:col>
      <xdr:colOff>268875</xdr:colOff>
      <xdr:row>6</xdr:row>
      <xdr:rowOff>259350</xdr:rowOff>
    </xdr:from>
    <xdr:to>
      <xdr:col>1</xdr:col>
      <xdr:colOff>2175</xdr:colOff>
      <xdr:row>7</xdr:row>
      <xdr:rowOff>2175</xdr:rowOff>
    </xdr:to>
    <xdr:pic>
      <xdr:nvPicPr>
        <xdr:cNvPr id="12" name="Picture 11"/>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68875" y="2631075"/>
          <a:ext cx="866775" cy="1285875"/>
        </a:xfrm>
        <a:prstGeom prst="rect">
          <a:avLst/>
        </a:prstGeom>
      </xdr:spPr>
    </xdr:pic>
    <xdr:clientData/>
  </xdr:twoCellAnchor>
  <xdr:twoCellAnchor editAs="oneCell">
    <xdr:from>
      <xdr:col>8</xdr:col>
      <xdr:colOff>323625</xdr:colOff>
      <xdr:row>12</xdr:row>
      <xdr:rowOff>323625</xdr:rowOff>
    </xdr:from>
    <xdr:to>
      <xdr:col>8</xdr:col>
      <xdr:colOff>1133250</xdr:colOff>
      <xdr:row>12</xdr:row>
      <xdr:rowOff>1542825</xdr:rowOff>
    </xdr:to>
    <xdr:pic>
      <xdr:nvPicPr>
        <xdr:cNvPr id="13" name="Picture 12"/>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9391425" y="6314850"/>
          <a:ext cx="809625" cy="1219200"/>
        </a:xfrm>
        <a:prstGeom prst="rect">
          <a:avLst/>
        </a:prstGeom>
      </xdr:spPr>
    </xdr:pic>
    <xdr:clientData/>
  </xdr:twoCellAnchor>
  <xdr:twoCellAnchor editAs="oneCell">
    <xdr:from>
      <xdr:col>6</xdr:col>
      <xdr:colOff>264075</xdr:colOff>
      <xdr:row>12</xdr:row>
      <xdr:rowOff>254550</xdr:rowOff>
    </xdr:from>
    <xdr:to>
      <xdr:col>6</xdr:col>
      <xdr:colOff>1130850</xdr:colOff>
      <xdr:row>12</xdr:row>
      <xdr:rowOff>1540425</xdr:rowOff>
    </xdr:to>
    <xdr:pic>
      <xdr:nvPicPr>
        <xdr:cNvPr id="14" name="Picture 13"/>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7064925" y="6245775"/>
          <a:ext cx="866775" cy="1285875"/>
        </a:xfrm>
        <a:prstGeom prst="rect">
          <a:avLst/>
        </a:prstGeom>
      </xdr:spPr>
    </xdr:pic>
    <xdr:clientData/>
  </xdr:twoCellAnchor>
  <xdr:twoCellAnchor editAs="oneCell">
    <xdr:from>
      <xdr:col>14</xdr:col>
      <xdr:colOff>280725</xdr:colOff>
      <xdr:row>9</xdr:row>
      <xdr:rowOff>261675</xdr:rowOff>
    </xdr:from>
    <xdr:to>
      <xdr:col>15</xdr:col>
      <xdr:colOff>4500</xdr:colOff>
      <xdr:row>10</xdr:row>
      <xdr:rowOff>4500</xdr:rowOff>
    </xdr:to>
    <xdr:pic>
      <xdr:nvPicPr>
        <xdr:cNvPr id="15" name="Picture 14"/>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6149375" y="4443150"/>
          <a:ext cx="857250" cy="1285875"/>
        </a:xfrm>
        <a:prstGeom prst="rect">
          <a:avLst/>
        </a:prstGeom>
      </xdr:spPr>
    </xdr:pic>
    <xdr:clientData/>
  </xdr:twoCellAnchor>
  <xdr:twoCellAnchor editAs="oneCell">
    <xdr:from>
      <xdr:col>2</xdr:col>
      <xdr:colOff>268800</xdr:colOff>
      <xdr:row>6</xdr:row>
      <xdr:rowOff>259275</xdr:rowOff>
    </xdr:from>
    <xdr:to>
      <xdr:col>3</xdr:col>
      <xdr:colOff>2100</xdr:colOff>
      <xdr:row>7</xdr:row>
      <xdr:rowOff>2100</xdr:rowOff>
    </xdr:to>
    <xdr:pic>
      <xdr:nvPicPr>
        <xdr:cNvPr id="16" name="Picture 15"/>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2535750" y="2631000"/>
          <a:ext cx="866775" cy="1285875"/>
        </a:xfrm>
        <a:prstGeom prst="rect">
          <a:avLst/>
        </a:prstGeom>
      </xdr:spPr>
    </xdr:pic>
    <xdr:clientData/>
  </xdr:twoCellAnchor>
  <xdr:twoCellAnchor editAs="oneCell">
    <xdr:from>
      <xdr:col>10</xdr:col>
      <xdr:colOff>285450</xdr:colOff>
      <xdr:row>6</xdr:row>
      <xdr:rowOff>256875</xdr:rowOff>
    </xdr:from>
    <xdr:to>
      <xdr:col>11</xdr:col>
      <xdr:colOff>18750</xdr:colOff>
      <xdr:row>6</xdr:row>
      <xdr:rowOff>1542750</xdr:rowOff>
    </xdr:to>
    <xdr:pic>
      <xdr:nvPicPr>
        <xdr:cNvPr id="17" name="Picture 16"/>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1620200" y="2628600"/>
          <a:ext cx="866775" cy="1285875"/>
        </a:xfrm>
        <a:prstGeom prst="rect">
          <a:avLst/>
        </a:prstGeom>
      </xdr:spPr>
    </xdr:pic>
    <xdr:clientData/>
  </xdr:twoCellAnchor>
  <xdr:twoCellAnchor editAs="oneCell">
    <xdr:from>
      <xdr:col>11</xdr:col>
      <xdr:colOff>273525</xdr:colOff>
      <xdr:row>9</xdr:row>
      <xdr:rowOff>330675</xdr:rowOff>
    </xdr:from>
    <xdr:to>
      <xdr:col>11</xdr:col>
      <xdr:colOff>1130775</xdr:colOff>
      <xdr:row>10</xdr:row>
      <xdr:rowOff>0</xdr:rowOff>
    </xdr:to>
    <xdr:pic>
      <xdr:nvPicPr>
        <xdr:cNvPr id="18" name="Picture 17"/>
        <xdr:cNvPicPr>
          <a:picLocks noChangeAspect="1"/>
        </xdr:cNvPicPr>
      </xdr:nvPicPr>
      <xdr:blipFill rotWithShape="1">
        <a:blip xmlns:r="http://schemas.openxmlformats.org/officeDocument/2006/relationships" r:embed="rId17">
          <a:extLst>
            <a:ext uri="{28A0092B-C50C-407E-A947-70E740481C1C}">
              <a14:useLocalDpi xmlns:a14="http://schemas.microsoft.com/office/drawing/2010/main" val="0"/>
            </a:ext>
          </a:extLst>
        </a:blip>
        <a:srcRect b="5716"/>
        <a:stretch/>
      </xdr:blipFill>
      <xdr:spPr>
        <a:xfrm>
          <a:off x="12741750" y="4512150"/>
          <a:ext cx="857250" cy="1212375"/>
        </a:xfrm>
        <a:prstGeom prst="rect">
          <a:avLst/>
        </a:prstGeom>
      </xdr:spPr>
    </xdr:pic>
    <xdr:clientData/>
  </xdr:twoCellAnchor>
  <xdr:twoCellAnchor editAs="oneCell">
    <xdr:from>
      <xdr:col>3</xdr:col>
      <xdr:colOff>280650</xdr:colOff>
      <xdr:row>9</xdr:row>
      <xdr:rowOff>261600</xdr:rowOff>
    </xdr:from>
    <xdr:to>
      <xdr:col>4</xdr:col>
      <xdr:colOff>13950</xdr:colOff>
      <xdr:row>10</xdr:row>
      <xdr:rowOff>4425</xdr:rowOff>
    </xdr:to>
    <xdr:pic>
      <xdr:nvPicPr>
        <xdr:cNvPr id="19" name="Picture 18"/>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3681075" y="4443075"/>
          <a:ext cx="866775" cy="1285875"/>
        </a:xfrm>
        <a:prstGeom prst="rect">
          <a:avLst/>
        </a:prstGeom>
      </xdr:spPr>
    </xdr:pic>
    <xdr:clientData/>
  </xdr:twoCellAnchor>
  <xdr:twoCellAnchor editAs="oneCell">
    <xdr:from>
      <xdr:col>10</xdr:col>
      <xdr:colOff>278250</xdr:colOff>
      <xdr:row>9</xdr:row>
      <xdr:rowOff>259200</xdr:rowOff>
    </xdr:from>
    <xdr:to>
      <xdr:col>11</xdr:col>
      <xdr:colOff>11550</xdr:colOff>
      <xdr:row>10</xdr:row>
      <xdr:rowOff>2025</xdr:rowOff>
    </xdr:to>
    <xdr:pic>
      <xdr:nvPicPr>
        <xdr:cNvPr id="20" name="Picture 19"/>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1613000" y="4440675"/>
          <a:ext cx="866775" cy="1285875"/>
        </a:xfrm>
        <a:prstGeom prst="rect">
          <a:avLst/>
        </a:prstGeom>
      </xdr:spPr>
    </xdr:pic>
    <xdr:clientData/>
  </xdr:twoCellAnchor>
  <xdr:twoCellAnchor editAs="oneCell">
    <xdr:from>
      <xdr:col>1</xdr:col>
      <xdr:colOff>323475</xdr:colOff>
      <xdr:row>9</xdr:row>
      <xdr:rowOff>323475</xdr:rowOff>
    </xdr:from>
    <xdr:to>
      <xdr:col>1</xdr:col>
      <xdr:colOff>1133100</xdr:colOff>
      <xdr:row>9</xdr:row>
      <xdr:rowOff>1542675</xdr:rowOff>
    </xdr:to>
    <xdr:pic>
      <xdr:nvPicPr>
        <xdr:cNvPr id="21" name="Picture 20"/>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456950" y="4504950"/>
          <a:ext cx="809625" cy="1219200"/>
        </a:xfrm>
        <a:prstGeom prst="rect">
          <a:avLst/>
        </a:prstGeom>
      </xdr:spPr>
    </xdr:pic>
    <xdr:clientData/>
  </xdr:twoCellAnchor>
  <xdr:twoCellAnchor editAs="oneCell">
    <xdr:from>
      <xdr:col>10</xdr:col>
      <xdr:colOff>263925</xdr:colOff>
      <xdr:row>12</xdr:row>
      <xdr:rowOff>254400</xdr:rowOff>
    </xdr:from>
    <xdr:to>
      <xdr:col>10</xdr:col>
      <xdr:colOff>1130700</xdr:colOff>
      <xdr:row>12</xdr:row>
      <xdr:rowOff>1540275</xdr:rowOff>
    </xdr:to>
    <xdr:pic>
      <xdr:nvPicPr>
        <xdr:cNvPr id="22" name="Picture 21"/>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1598675" y="6245625"/>
          <a:ext cx="866775" cy="1285875"/>
        </a:xfrm>
        <a:prstGeom prst="rect">
          <a:avLst/>
        </a:prstGeom>
      </xdr:spPr>
    </xdr:pic>
    <xdr:clientData/>
  </xdr:twoCellAnchor>
  <xdr:twoCellAnchor editAs="oneCell">
    <xdr:from>
      <xdr:col>5</xdr:col>
      <xdr:colOff>271050</xdr:colOff>
      <xdr:row>6</xdr:row>
      <xdr:rowOff>261525</xdr:rowOff>
    </xdr:from>
    <xdr:to>
      <xdr:col>6</xdr:col>
      <xdr:colOff>4350</xdr:colOff>
      <xdr:row>7</xdr:row>
      <xdr:rowOff>4350</xdr:rowOff>
    </xdr:to>
    <xdr:pic>
      <xdr:nvPicPr>
        <xdr:cNvPr id="23" name="Picture 22"/>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5938425" y="2633250"/>
          <a:ext cx="866775" cy="1285875"/>
        </a:xfrm>
        <a:prstGeom prst="rect">
          <a:avLst/>
        </a:prstGeom>
      </xdr:spPr>
    </xdr:pic>
    <xdr:clientData/>
  </xdr:twoCellAnchor>
  <xdr:twoCellAnchor editAs="oneCell">
    <xdr:from>
      <xdr:col>6</xdr:col>
      <xdr:colOff>325800</xdr:colOff>
      <xdr:row>3</xdr:row>
      <xdr:rowOff>325800</xdr:rowOff>
    </xdr:from>
    <xdr:to>
      <xdr:col>7</xdr:col>
      <xdr:colOff>1950</xdr:colOff>
      <xdr:row>4</xdr:row>
      <xdr:rowOff>1950</xdr:rowOff>
    </xdr:to>
    <xdr:pic>
      <xdr:nvPicPr>
        <xdr:cNvPr id="24" name="Picture 23"/>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7126650" y="887775"/>
          <a:ext cx="809625" cy="1219200"/>
        </a:xfrm>
        <a:prstGeom prst="rect">
          <a:avLst/>
        </a:prstGeom>
      </xdr:spPr>
    </xdr:pic>
    <xdr:clientData/>
  </xdr:twoCellAnchor>
  <xdr:twoCellAnchor editAs="oneCell">
    <xdr:from>
      <xdr:col>6</xdr:col>
      <xdr:colOff>275775</xdr:colOff>
      <xdr:row>6</xdr:row>
      <xdr:rowOff>256725</xdr:rowOff>
    </xdr:from>
    <xdr:to>
      <xdr:col>7</xdr:col>
      <xdr:colOff>9075</xdr:colOff>
      <xdr:row>6</xdr:row>
      <xdr:rowOff>1542600</xdr:rowOff>
    </xdr:to>
    <xdr:pic>
      <xdr:nvPicPr>
        <xdr:cNvPr id="25" name="Picture 24"/>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7076625" y="2628450"/>
          <a:ext cx="866775" cy="1285875"/>
        </a:xfrm>
        <a:prstGeom prst="rect">
          <a:avLst/>
        </a:prstGeom>
      </xdr:spPr>
    </xdr:pic>
    <xdr:clientData/>
  </xdr:twoCellAnchor>
  <xdr:twoCellAnchor editAs="oneCell">
    <xdr:from>
      <xdr:col>2</xdr:col>
      <xdr:colOff>273375</xdr:colOff>
      <xdr:row>9</xdr:row>
      <xdr:rowOff>254325</xdr:rowOff>
    </xdr:from>
    <xdr:to>
      <xdr:col>2</xdr:col>
      <xdr:colOff>1130625</xdr:colOff>
      <xdr:row>9</xdr:row>
      <xdr:rowOff>1540200</xdr:rowOff>
    </xdr:to>
    <xdr:pic>
      <xdr:nvPicPr>
        <xdr:cNvPr id="26" name="Picture 25"/>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2540325" y="4435800"/>
          <a:ext cx="857250" cy="1285875"/>
        </a:xfrm>
        <a:prstGeom prst="rect">
          <a:avLst/>
        </a:prstGeom>
      </xdr:spPr>
    </xdr:pic>
    <xdr:clientData/>
  </xdr:twoCellAnchor>
  <xdr:twoCellAnchor editAs="oneCell">
    <xdr:from>
      <xdr:col>11</xdr:col>
      <xdr:colOff>270975</xdr:colOff>
      <xdr:row>3</xdr:row>
      <xdr:rowOff>261450</xdr:rowOff>
    </xdr:from>
    <xdr:to>
      <xdr:col>12</xdr:col>
      <xdr:colOff>4275</xdr:colOff>
      <xdr:row>4</xdr:row>
      <xdr:rowOff>4275</xdr:rowOff>
    </xdr:to>
    <xdr:pic>
      <xdr:nvPicPr>
        <xdr:cNvPr id="27" name="Picture 26"/>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12739200" y="823425"/>
          <a:ext cx="866775" cy="1285875"/>
        </a:xfrm>
        <a:prstGeom prst="rect">
          <a:avLst/>
        </a:prstGeom>
      </xdr:spPr>
    </xdr:pic>
    <xdr:clientData/>
  </xdr:twoCellAnchor>
  <xdr:twoCellAnchor editAs="oneCell">
    <xdr:from>
      <xdr:col>3</xdr:col>
      <xdr:colOff>268575</xdr:colOff>
      <xdr:row>12</xdr:row>
      <xdr:rowOff>259050</xdr:rowOff>
    </xdr:from>
    <xdr:to>
      <xdr:col>4</xdr:col>
      <xdr:colOff>11400</xdr:colOff>
      <xdr:row>13</xdr:row>
      <xdr:rowOff>1875</xdr:rowOff>
    </xdr:to>
    <xdr:pic>
      <xdr:nvPicPr>
        <xdr:cNvPr id="28" name="Picture 27"/>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3669000" y="6250275"/>
          <a:ext cx="876300" cy="1285875"/>
        </a:xfrm>
        <a:prstGeom prst="rect">
          <a:avLst/>
        </a:prstGeom>
      </xdr:spPr>
    </xdr:pic>
    <xdr:clientData/>
  </xdr:twoCellAnchor>
  <xdr:twoCellAnchor editAs="oneCell">
    <xdr:from>
      <xdr:col>1</xdr:col>
      <xdr:colOff>266175</xdr:colOff>
      <xdr:row>3</xdr:row>
      <xdr:rowOff>256650</xdr:rowOff>
    </xdr:from>
    <xdr:to>
      <xdr:col>1</xdr:col>
      <xdr:colOff>1132950</xdr:colOff>
      <xdr:row>3</xdr:row>
      <xdr:rowOff>1542525</xdr:rowOff>
    </xdr:to>
    <xdr:pic>
      <xdr:nvPicPr>
        <xdr:cNvPr id="29" name="Picture 28"/>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399650" y="818625"/>
          <a:ext cx="866775" cy="1285875"/>
        </a:xfrm>
        <a:prstGeom prst="rect">
          <a:avLst/>
        </a:prstGeom>
      </xdr:spPr>
    </xdr:pic>
    <xdr:clientData/>
  </xdr:twoCellAnchor>
  <xdr:twoCellAnchor editAs="oneCell">
    <xdr:from>
      <xdr:col>2</xdr:col>
      <xdr:colOff>273300</xdr:colOff>
      <xdr:row>3</xdr:row>
      <xdr:rowOff>254250</xdr:rowOff>
    </xdr:from>
    <xdr:to>
      <xdr:col>2</xdr:col>
      <xdr:colOff>1130550</xdr:colOff>
      <xdr:row>3</xdr:row>
      <xdr:rowOff>1540125</xdr:rowOff>
    </xdr:to>
    <xdr:pic>
      <xdr:nvPicPr>
        <xdr:cNvPr id="30" name="Picture 29"/>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2540250" y="816225"/>
          <a:ext cx="857250" cy="1285875"/>
        </a:xfrm>
        <a:prstGeom prst="rect">
          <a:avLst/>
        </a:prstGeom>
      </xdr:spPr>
    </xdr:pic>
    <xdr:clientData/>
  </xdr:twoCellAnchor>
  <xdr:twoCellAnchor editAs="oneCell">
    <xdr:from>
      <xdr:col>14</xdr:col>
      <xdr:colOff>270900</xdr:colOff>
      <xdr:row>12</xdr:row>
      <xdr:rowOff>261375</xdr:rowOff>
    </xdr:from>
    <xdr:to>
      <xdr:col>15</xdr:col>
      <xdr:colOff>4200</xdr:colOff>
      <xdr:row>13</xdr:row>
      <xdr:rowOff>4200</xdr:rowOff>
    </xdr:to>
    <xdr:pic>
      <xdr:nvPicPr>
        <xdr:cNvPr id="31" name="Picture 30"/>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6139550" y="6252600"/>
          <a:ext cx="866775" cy="1285875"/>
        </a:xfrm>
        <a:prstGeom prst="rect">
          <a:avLst/>
        </a:prstGeom>
      </xdr:spPr>
    </xdr:pic>
    <xdr:clientData/>
  </xdr:twoCellAnchor>
  <xdr:twoCellAnchor editAs="oneCell">
    <xdr:from>
      <xdr:col>9</xdr:col>
      <xdr:colOff>278025</xdr:colOff>
      <xdr:row>6</xdr:row>
      <xdr:rowOff>258975</xdr:rowOff>
    </xdr:from>
    <xdr:to>
      <xdr:col>10</xdr:col>
      <xdr:colOff>1800</xdr:colOff>
      <xdr:row>7</xdr:row>
      <xdr:rowOff>1800</xdr:rowOff>
    </xdr:to>
    <xdr:pic>
      <xdr:nvPicPr>
        <xdr:cNvPr id="32" name="Picture 31"/>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0479300" y="2630700"/>
          <a:ext cx="857250" cy="1285875"/>
        </a:xfrm>
        <a:prstGeom prst="rect">
          <a:avLst/>
        </a:prstGeom>
      </xdr:spPr>
    </xdr:pic>
    <xdr:clientData/>
  </xdr:twoCellAnchor>
  <xdr:twoCellAnchor editAs="oneCell">
    <xdr:from>
      <xdr:col>0</xdr:col>
      <xdr:colOff>323250</xdr:colOff>
      <xdr:row>9</xdr:row>
      <xdr:rowOff>323250</xdr:rowOff>
    </xdr:from>
    <xdr:to>
      <xdr:col>0</xdr:col>
      <xdr:colOff>1132875</xdr:colOff>
      <xdr:row>9</xdr:row>
      <xdr:rowOff>1542450</xdr:rowOff>
    </xdr:to>
    <xdr:pic>
      <xdr:nvPicPr>
        <xdr:cNvPr id="33" name="Picture 32"/>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323250" y="4504725"/>
          <a:ext cx="809625" cy="1219200"/>
        </a:xfrm>
        <a:prstGeom prst="rect">
          <a:avLst/>
        </a:prstGeom>
      </xdr:spPr>
    </xdr:pic>
    <xdr:clientData/>
  </xdr:twoCellAnchor>
  <xdr:twoCellAnchor editAs="oneCell">
    <xdr:from>
      <xdr:col>13</xdr:col>
      <xdr:colOff>263700</xdr:colOff>
      <xdr:row>6</xdr:row>
      <xdr:rowOff>266700</xdr:rowOff>
    </xdr:from>
    <xdr:to>
      <xdr:col>13</xdr:col>
      <xdr:colOff>1130475</xdr:colOff>
      <xdr:row>6</xdr:row>
      <xdr:rowOff>1540050</xdr:rowOff>
    </xdr:to>
    <xdr:pic>
      <xdr:nvPicPr>
        <xdr:cNvPr id="34" name="Picture 33"/>
        <xdr:cNvPicPr>
          <a:picLocks noChangeAspect="1"/>
        </xdr:cNvPicPr>
      </xdr:nvPicPr>
      <xdr:blipFill rotWithShape="1">
        <a:blip xmlns:r="http://schemas.openxmlformats.org/officeDocument/2006/relationships" r:embed="rId33">
          <a:extLst>
            <a:ext uri="{28A0092B-C50C-407E-A947-70E740481C1C}">
              <a14:useLocalDpi xmlns:a14="http://schemas.microsoft.com/office/drawing/2010/main" val="0"/>
            </a:ext>
          </a:extLst>
        </a:blip>
        <a:srcRect t="974"/>
        <a:stretch/>
      </xdr:blipFill>
      <xdr:spPr>
        <a:xfrm>
          <a:off x="14998875" y="2638425"/>
          <a:ext cx="866775" cy="1273350"/>
        </a:xfrm>
        <a:prstGeom prst="rect">
          <a:avLst/>
        </a:prstGeom>
      </xdr:spPr>
    </xdr:pic>
    <xdr:clientData/>
  </xdr:twoCellAnchor>
  <xdr:twoCellAnchor editAs="oneCell">
    <xdr:from>
      <xdr:col>7</xdr:col>
      <xdr:colOff>327975</xdr:colOff>
      <xdr:row>9</xdr:row>
      <xdr:rowOff>327975</xdr:rowOff>
    </xdr:from>
    <xdr:to>
      <xdr:col>8</xdr:col>
      <xdr:colOff>4125</xdr:colOff>
      <xdr:row>10</xdr:row>
      <xdr:rowOff>4125</xdr:rowOff>
    </xdr:to>
    <xdr:pic>
      <xdr:nvPicPr>
        <xdr:cNvPr id="35" name="Picture 34"/>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8262300" y="4509450"/>
          <a:ext cx="809625" cy="1219200"/>
        </a:xfrm>
        <a:prstGeom prst="rect">
          <a:avLst/>
        </a:prstGeom>
      </xdr:spPr>
    </xdr:pic>
    <xdr:clientData/>
  </xdr:twoCellAnchor>
  <xdr:twoCellAnchor editAs="oneCell">
    <xdr:from>
      <xdr:col>12</xdr:col>
      <xdr:colOff>325575</xdr:colOff>
      <xdr:row>6</xdr:row>
      <xdr:rowOff>325575</xdr:rowOff>
    </xdr:from>
    <xdr:to>
      <xdr:col>13</xdr:col>
      <xdr:colOff>1725</xdr:colOff>
      <xdr:row>7</xdr:row>
      <xdr:rowOff>1725</xdr:rowOff>
    </xdr:to>
    <xdr:pic>
      <xdr:nvPicPr>
        <xdr:cNvPr id="36" name="Picture 35"/>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13927275" y="2697300"/>
          <a:ext cx="809625" cy="1219200"/>
        </a:xfrm>
        <a:prstGeom prst="rect">
          <a:avLst/>
        </a:prstGeom>
      </xdr:spPr>
    </xdr:pic>
    <xdr:clientData/>
  </xdr:twoCellAnchor>
  <xdr:twoCellAnchor editAs="oneCell">
    <xdr:from>
      <xdr:col>0</xdr:col>
      <xdr:colOff>266025</xdr:colOff>
      <xdr:row>3</xdr:row>
      <xdr:rowOff>256500</xdr:rowOff>
    </xdr:from>
    <xdr:to>
      <xdr:col>0</xdr:col>
      <xdr:colOff>1132800</xdr:colOff>
      <xdr:row>3</xdr:row>
      <xdr:rowOff>1542375</xdr:rowOff>
    </xdr:to>
    <xdr:pic>
      <xdr:nvPicPr>
        <xdr:cNvPr id="37" name="Picture 36"/>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266025" y="818475"/>
          <a:ext cx="866775" cy="1285875"/>
        </a:xfrm>
        <a:prstGeom prst="rect">
          <a:avLst/>
        </a:prstGeom>
      </xdr:spPr>
    </xdr:pic>
    <xdr:clientData/>
  </xdr:twoCellAnchor>
  <xdr:twoCellAnchor editAs="oneCell">
    <xdr:from>
      <xdr:col>4</xdr:col>
      <xdr:colOff>263625</xdr:colOff>
      <xdr:row>9</xdr:row>
      <xdr:rowOff>254100</xdr:rowOff>
    </xdr:from>
    <xdr:to>
      <xdr:col>4</xdr:col>
      <xdr:colOff>1130400</xdr:colOff>
      <xdr:row>9</xdr:row>
      <xdr:rowOff>1539975</xdr:rowOff>
    </xdr:to>
    <xdr:pic>
      <xdr:nvPicPr>
        <xdr:cNvPr id="38" name="Picture 37"/>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4797525" y="4435575"/>
          <a:ext cx="866775" cy="1285875"/>
        </a:xfrm>
        <a:prstGeom prst="rect">
          <a:avLst/>
        </a:prstGeom>
      </xdr:spPr>
    </xdr:pic>
    <xdr:clientData/>
  </xdr:twoCellAnchor>
  <xdr:twoCellAnchor editAs="oneCell">
    <xdr:from>
      <xdr:col>2</xdr:col>
      <xdr:colOff>280275</xdr:colOff>
      <xdr:row>12</xdr:row>
      <xdr:rowOff>261225</xdr:rowOff>
    </xdr:from>
    <xdr:to>
      <xdr:col>3</xdr:col>
      <xdr:colOff>4050</xdr:colOff>
      <xdr:row>13</xdr:row>
      <xdr:rowOff>4050</xdr:rowOff>
    </xdr:to>
    <xdr:pic>
      <xdr:nvPicPr>
        <xdr:cNvPr id="39" name="Picture 38"/>
        <xdr:cNvPicPr>
          <a:picLocks noChangeAspect="1"/>
        </xdr:cNvPicPr>
      </xdr:nvPicPr>
      <xdr:blipFill>
        <a:blip xmlns:r="http://schemas.openxmlformats.org/officeDocument/2006/relationships" r:embed="rId38">
          <a:extLst>
            <a:ext uri="{BEBA8EAE-BF5A-486C-A8C5-ECC9F3942E4B}">
              <a14:imgProps xmlns:a14="http://schemas.microsoft.com/office/drawing/2010/main">
                <a14:imgLayer r:embed="rId39">
                  <a14:imgEffect>
                    <a14:brightnessContrast contrast="20000"/>
                  </a14:imgEffect>
                </a14:imgLayer>
              </a14:imgProps>
            </a:ext>
            <a:ext uri="{28A0092B-C50C-407E-A947-70E740481C1C}">
              <a14:useLocalDpi xmlns:a14="http://schemas.microsoft.com/office/drawing/2010/main" val="0"/>
            </a:ext>
          </a:extLst>
        </a:blip>
        <a:stretch>
          <a:fillRect/>
        </a:stretch>
      </xdr:blipFill>
      <xdr:spPr>
        <a:xfrm>
          <a:off x="2547225" y="6252450"/>
          <a:ext cx="857250" cy="1285875"/>
        </a:xfrm>
        <a:prstGeom prst="rect">
          <a:avLst/>
        </a:prstGeom>
      </xdr:spPr>
    </xdr:pic>
    <xdr:clientData/>
  </xdr:twoCellAnchor>
  <xdr:twoCellAnchor editAs="oneCell">
    <xdr:from>
      <xdr:col>13</xdr:col>
      <xdr:colOff>275475</xdr:colOff>
      <xdr:row>3</xdr:row>
      <xdr:rowOff>256425</xdr:rowOff>
    </xdr:from>
    <xdr:to>
      <xdr:col>13</xdr:col>
      <xdr:colOff>1132725</xdr:colOff>
      <xdr:row>3</xdr:row>
      <xdr:rowOff>1542300</xdr:rowOff>
    </xdr:to>
    <xdr:pic>
      <xdr:nvPicPr>
        <xdr:cNvPr id="40" name="Picture 39"/>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15010650" y="818400"/>
          <a:ext cx="857250" cy="1285875"/>
        </a:xfrm>
        <a:prstGeom prst="rect">
          <a:avLst/>
        </a:prstGeom>
      </xdr:spPr>
    </xdr:pic>
    <xdr:clientData/>
  </xdr:twoCellAnchor>
  <xdr:twoCellAnchor editAs="oneCell">
    <xdr:from>
      <xdr:col>0</xdr:col>
      <xdr:colOff>263550</xdr:colOff>
      <xdr:row>12</xdr:row>
      <xdr:rowOff>254025</xdr:rowOff>
    </xdr:from>
    <xdr:to>
      <xdr:col>0</xdr:col>
      <xdr:colOff>1130325</xdr:colOff>
      <xdr:row>12</xdr:row>
      <xdr:rowOff>1539900</xdr:rowOff>
    </xdr:to>
    <xdr:pic>
      <xdr:nvPicPr>
        <xdr:cNvPr id="41" name="Picture 40"/>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263550" y="6245250"/>
          <a:ext cx="866775" cy="1285875"/>
        </a:xfrm>
        <a:prstGeom prst="rect">
          <a:avLst/>
        </a:prstGeom>
      </xdr:spPr>
    </xdr:pic>
    <xdr:clientData/>
  </xdr:twoCellAnchor>
  <xdr:twoCellAnchor editAs="oneCell">
    <xdr:from>
      <xdr:col>4</xdr:col>
      <xdr:colOff>270675</xdr:colOff>
      <xdr:row>3</xdr:row>
      <xdr:rowOff>261150</xdr:rowOff>
    </xdr:from>
    <xdr:to>
      <xdr:col>5</xdr:col>
      <xdr:colOff>3975</xdr:colOff>
      <xdr:row>4</xdr:row>
      <xdr:rowOff>3975</xdr:rowOff>
    </xdr:to>
    <xdr:pic>
      <xdr:nvPicPr>
        <xdr:cNvPr id="42" name="Picture 41"/>
        <xdr:cNvPicPr>
          <a:picLocks noChangeAspect="1"/>
        </xdr:cNvPicPr>
      </xdr:nvPicPr>
      <xdr:blipFill>
        <a:blip xmlns:r="http://schemas.openxmlformats.org/officeDocument/2006/relationships" r:embed="rId42">
          <a:extLst>
            <a:ext uri="{BEBA8EAE-BF5A-486C-A8C5-ECC9F3942E4B}">
              <a14:imgProps xmlns:a14="http://schemas.microsoft.com/office/drawing/2010/main">
                <a14:imgLayer r:embed="rId43">
                  <a14:imgEffect>
                    <a14:brightnessContrast bright="20000"/>
                  </a14:imgEffect>
                </a14:imgLayer>
              </a14:imgProps>
            </a:ext>
            <a:ext uri="{28A0092B-C50C-407E-A947-70E740481C1C}">
              <a14:useLocalDpi xmlns:a14="http://schemas.microsoft.com/office/drawing/2010/main" val="0"/>
            </a:ext>
          </a:extLst>
        </a:blip>
        <a:stretch>
          <a:fillRect/>
        </a:stretch>
      </xdr:blipFill>
      <xdr:spPr>
        <a:xfrm>
          <a:off x="4804575" y="823125"/>
          <a:ext cx="866775" cy="1285875"/>
        </a:xfrm>
        <a:prstGeom prst="rect">
          <a:avLst/>
        </a:prstGeom>
      </xdr:spPr>
    </xdr:pic>
    <xdr:clientData/>
  </xdr:twoCellAnchor>
  <xdr:twoCellAnchor editAs="oneCell">
    <xdr:from>
      <xdr:col>8</xdr:col>
      <xdr:colOff>277800</xdr:colOff>
      <xdr:row>9</xdr:row>
      <xdr:rowOff>258750</xdr:rowOff>
    </xdr:from>
    <xdr:to>
      <xdr:col>9</xdr:col>
      <xdr:colOff>1575</xdr:colOff>
      <xdr:row>10</xdr:row>
      <xdr:rowOff>1575</xdr:rowOff>
    </xdr:to>
    <xdr:pic>
      <xdr:nvPicPr>
        <xdr:cNvPr id="43" name="Picture 42"/>
        <xdr:cNvPicPr>
          <a:picLocks noChangeAspect="1"/>
        </xdr:cNvPicPr>
      </xdr:nvPicPr>
      <xdr:blipFill>
        <a:blip xmlns:r="http://schemas.openxmlformats.org/officeDocument/2006/relationships" r:embed="rId44">
          <a:extLst>
            <a:ext uri="{BEBA8EAE-BF5A-486C-A8C5-ECC9F3942E4B}">
              <a14:imgProps xmlns:a14="http://schemas.microsoft.com/office/drawing/2010/main">
                <a14:imgLayer r:embed="rId45">
                  <a14:imgEffect>
                    <a14:brightnessContrast contrast="20000"/>
                  </a14:imgEffect>
                </a14:imgLayer>
              </a14:imgProps>
            </a:ext>
            <a:ext uri="{28A0092B-C50C-407E-A947-70E740481C1C}">
              <a14:useLocalDpi xmlns:a14="http://schemas.microsoft.com/office/drawing/2010/main" val="0"/>
            </a:ext>
          </a:extLst>
        </a:blip>
        <a:stretch>
          <a:fillRect/>
        </a:stretch>
      </xdr:blipFill>
      <xdr:spPr>
        <a:xfrm>
          <a:off x="9345600" y="4440225"/>
          <a:ext cx="857250" cy="1285875"/>
        </a:xfrm>
        <a:prstGeom prst="rect">
          <a:avLst/>
        </a:prstGeom>
      </xdr:spPr>
    </xdr:pic>
    <xdr:clientData/>
  </xdr:twoCellAnchor>
  <xdr:twoCellAnchor editAs="oneCell">
    <xdr:from>
      <xdr:col>12</xdr:col>
      <xdr:colOff>323025</xdr:colOff>
      <xdr:row>12</xdr:row>
      <xdr:rowOff>323025</xdr:rowOff>
    </xdr:from>
    <xdr:to>
      <xdr:col>12</xdr:col>
      <xdr:colOff>1132650</xdr:colOff>
      <xdr:row>12</xdr:row>
      <xdr:rowOff>1542225</xdr:rowOff>
    </xdr:to>
    <xdr:pic>
      <xdr:nvPicPr>
        <xdr:cNvPr id="44" name="Picture 43"/>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13924725" y="6314250"/>
          <a:ext cx="809625" cy="1219200"/>
        </a:xfrm>
        <a:prstGeom prst="rect">
          <a:avLst/>
        </a:prstGeom>
      </xdr:spPr>
    </xdr:pic>
    <xdr:clientData/>
  </xdr:twoCellAnchor>
  <xdr:twoCellAnchor editAs="oneCell">
    <xdr:from>
      <xdr:col>9</xdr:col>
      <xdr:colOff>263475</xdr:colOff>
      <xdr:row>3</xdr:row>
      <xdr:rowOff>253950</xdr:rowOff>
    </xdr:from>
    <xdr:to>
      <xdr:col>9</xdr:col>
      <xdr:colOff>1130250</xdr:colOff>
      <xdr:row>3</xdr:row>
      <xdr:rowOff>1539825</xdr:rowOff>
    </xdr:to>
    <xdr:pic>
      <xdr:nvPicPr>
        <xdr:cNvPr id="45" name="Picture 44"/>
        <xdr:cNvPicPr>
          <a:picLocks noChangeAspect="1"/>
        </xdr:cNvPicPr>
      </xdr:nvPicPr>
      <xdr:blipFill>
        <a:blip xmlns:r="http://schemas.openxmlformats.org/officeDocument/2006/relationships" r:embed="rId47">
          <a:extLst>
            <a:ext uri="{BEBA8EAE-BF5A-486C-A8C5-ECC9F3942E4B}">
              <a14:imgProps xmlns:a14="http://schemas.microsoft.com/office/drawing/2010/main">
                <a14:imgLayer r:embed="rId48">
                  <a14:imgEffect>
                    <a14:sharpenSoften amount="50000"/>
                  </a14:imgEffect>
                </a14:imgLayer>
              </a14:imgProps>
            </a:ext>
            <a:ext uri="{28A0092B-C50C-407E-A947-70E740481C1C}">
              <a14:useLocalDpi xmlns:a14="http://schemas.microsoft.com/office/drawing/2010/main" val="0"/>
            </a:ext>
          </a:extLst>
        </a:blip>
        <a:stretch>
          <a:fillRect/>
        </a:stretch>
      </xdr:blipFill>
      <xdr:spPr>
        <a:xfrm>
          <a:off x="10464750" y="815925"/>
          <a:ext cx="866775" cy="1285875"/>
        </a:xfrm>
        <a:prstGeom prst="rect">
          <a:avLst/>
        </a:prstGeom>
      </xdr:spPr>
    </xdr:pic>
    <xdr:clientData/>
  </xdr:twoCellAnchor>
  <xdr:twoCellAnchor editAs="oneCell">
    <xdr:from>
      <xdr:col>5</xdr:col>
      <xdr:colOff>270600</xdr:colOff>
      <xdr:row>12</xdr:row>
      <xdr:rowOff>261075</xdr:rowOff>
    </xdr:from>
    <xdr:to>
      <xdr:col>6</xdr:col>
      <xdr:colOff>3900</xdr:colOff>
      <xdr:row>13</xdr:row>
      <xdr:rowOff>3900</xdr:rowOff>
    </xdr:to>
    <xdr:pic>
      <xdr:nvPicPr>
        <xdr:cNvPr id="46" name="Picture 45"/>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5937975" y="6252300"/>
          <a:ext cx="866775" cy="1285875"/>
        </a:xfrm>
        <a:prstGeom prst="rect">
          <a:avLst/>
        </a:prstGeom>
      </xdr:spPr>
    </xdr:pic>
    <xdr:clientData/>
  </xdr:twoCellAnchor>
  <xdr:twoCellAnchor editAs="oneCell">
    <xdr:from>
      <xdr:col>14</xdr:col>
      <xdr:colOff>258675</xdr:colOff>
      <xdr:row>3</xdr:row>
      <xdr:rowOff>258675</xdr:rowOff>
    </xdr:from>
    <xdr:to>
      <xdr:col>14</xdr:col>
      <xdr:colOff>1125450</xdr:colOff>
      <xdr:row>4</xdr:row>
      <xdr:rowOff>1500</xdr:rowOff>
    </xdr:to>
    <xdr:pic>
      <xdr:nvPicPr>
        <xdr:cNvPr id="47" name="Picture 46"/>
        <xdr:cNvPicPr>
          <a:picLocks noChangeAspect="1"/>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16127325" y="820650"/>
          <a:ext cx="866775" cy="1285875"/>
        </a:xfrm>
        <a:prstGeom prst="rect">
          <a:avLst/>
        </a:prstGeom>
      </xdr:spPr>
    </xdr:pic>
    <xdr:clientData/>
  </xdr:twoCellAnchor>
  <xdr:twoCellAnchor editAs="oneCell">
    <xdr:from>
      <xdr:col>9</xdr:col>
      <xdr:colOff>322950</xdr:colOff>
      <xdr:row>9</xdr:row>
      <xdr:rowOff>322950</xdr:rowOff>
    </xdr:from>
    <xdr:to>
      <xdr:col>9</xdr:col>
      <xdr:colOff>1132575</xdr:colOff>
      <xdr:row>9</xdr:row>
      <xdr:rowOff>1542150</xdr:rowOff>
    </xdr:to>
    <xdr:pic>
      <xdr:nvPicPr>
        <xdr:cNvPr id="48" name="Picture 47"/>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524225" y="4504425"/>
          <a:ext cx="809625" cy="1219200"/>
        </a:xfrm>
        <a:prstGeom prst="rect">
          <a:avLst/>
        </a:prstGeom>
      </xdr:spPr>
    </xdr:pic>
    <xdr:clientData/>
  </xdr:twoCellAnchor>
  <xdr:twoCellAnchor editAs="oneCell">
    <xdr:from>
      <xdr:col>12</xdr:col>
      <xdr:colOff>280050</xdr:colOff>
      <xdr:row>3</xdr:row>
      <xdr:rowOff>261000</xdr:rowOff>
    </xdr:from>
    <xdr:to>
      <xdr:col>13</xdr:col>
      <xdr:colOff>13350</xdr:colOff>
      <xdr:row>4</xdr:row>
      <xdr:rowOff>3825</xdr:rowOff>
    </xdr:to>
    <xdr:pic>
      <xdr:nvPicPr>
        <xdr:cNvPr id="49" name="Picture 48"/>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13881750" y="822975"/>
          <a:ext cx="866775" cy="1285875"/>
        </a:xfrm>
        <a:prstGeom prst="rect">
          <a:avLst/>
        </a:prstGeom>
      </xdr:spPr>
    </xdr:pic>
    <xdr:clientData/>
  </xdr:twoCellAnchor>
  <xdr:twoCellAnchor editAs="oneCell">
    <xdr:from>
      <xdr:col>14</xdr:col>
      <xdr:colOff>268125</xdr:colOff>
      <xdr:row>6</xdr:row>
      <xdr:rowOff>268125</xdr:rowOff>
    </xdr:from>
    <xdr:to>
      <xdr:col>15</xdr:col>
      <xdr:colOff>1425</xdr:colOff>
      <xdr:row>7</xdr:row>
      <xdr:rowOff>10950</xdr:rowOff>
    </xdr:to>
    <xdr:pic>
      <xdr:nvPicPr>
        <xdr:cNvPr id="50" name="Picture 49"/>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16136775" y="2639850"/>
          <a:ext cx="866775" cy="1285875"/>
        </a:xfrm>
        <a:prstGeom prst="rect">
          <a:avLst/>
        </a:prstGeom>
      </xdr:spPr>
    </xdr:pic>
    <xdr:clientData/>
  </xdr:twoCellAnchor>
  <xdr:twoCellAnchor editAs="oneCell">
    <xdr:from>
      <xdr:col>13</xdr:col>
      <xdr:colOff>275250</xdr:colOff>
      <xdr:row>12</xdr:row>
      <xdr:rowOff>256200</xdr:rowOff>
    </xdr:from>
    <xdr:to>
      <xdr:col>13</xdr:col>
      <xdr:colOff>1132500</xdr:colOff>
      <xdr:row>12</xdr:row>
      <xdr:rowOff>1542075</xdr:rowOff>
    </xdr:to>
    <xdr:pic>
      <xdr:nvPicPr>
        <xdr:cNvPr id="51" name="Picture 50"/>
        <xdr:cNvPicPr>
          <a:picLocks noChangeAspect="1"/>
        </xdr:cNvPicPr>
      </xdr:nvPicPr>
      <xdr:blipFill>
        <a:blip xmlns:r="http://schemas.openxmlformats.org/officeDocument/2006/relationships" r:embed="rId54">
          <a:extLst>
            <a:ext uri="{28A0092B-C50C-407E-A947-70E740481C1C}">
              <a14:useLocalDpi xmlns:a14="http://schemas.microsoft.com/office/drawing/2010/main" val="0"/>
            </a:ext>
          </a:extLst>
        </a:blip>
        <a:stretch>
          <a:fillRect/>
        </a:stretch>
      </xdr:blipFill>
      <xdr:spPr>
        <a:xfrm>
          <a:off x="15010425" y="6247425"/>
          <a:ext cx="857250" cy="1285875"/>
        </a:xfrm>
        <a:prstGeom prst="rect">
          <a:avLst/>
        </a:prstGeom>
      </xdr:spPr>
    </xdr:pic>
    <xdr:clientData/>
  </xdr:twoCellAnchor>
  <xdr:twoCellAnchor editAs="oneCell">
    <xdr:from>
      <xdr:col>3</xdr:col>
      <xdr:colOff>263325</xdr:colOff>
      <xdr:row>6</xdr:row>
      <xdr:rowOff>253800</xdr:rowOff>
    </xdr:from>
    <xdr:to>
      <xdr:col>3</xdr:col>
      <xdr:colOff>1130100</xdr:colOff>
      <xdr:row>6</xdr:row>
      <xdr:rowOff>1539675</xdr:rowOff>
    </xdr:to>
    <xdr:pic>
      <xdr:nvPicPr>
        <xdr:cNvPr id="52" name="Picture 5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3663750" y="2625525"/>
          <a:ext cx="866775" cy="1285875"/>
        </a:xfrm>
        <a:prstGeom prst="rect">
          <a:avLst/>
        </a:prstGeom>
      </xdr:spPr>
    </xdr:pic>
    <xdr:clientData/>
  </xdr:twoCellAnchor>
  <xdr:twoCellAnchor editAs="oneCell">
    <xdr:from>
      <xdr:col>13</xdr:col>
      <xdr:colOff>279975</xdr:colOff>
      <xdr:row>9</xdr:row>
      <xdr:rowOff>260925</xdr:rowOff>
    </xdr:from>
    <xdr:to>
      <xdr:col>14</xdr:col>
      <xdr:colOff>3750</xdr:colOff>
      <xdr:row>10</xdr:row>
      <xdr:rowOff>3750</xdr:rowOff>
    </xdr:to>
    <xdr:pic>
      <xdr:nvPicPr>
        <xdr:cNvPr id="53" name="Picture 52"/>
        <xdr:cNvPicPr>
          <a:picLocks noChangeAspect="1"/>
        </xdr:cNvPicPr>
      </xdr:nvPicPr>
      <xdr:blipFill>
        <a:blip xmlns:r="http://schemas.openxmlformats.org/officeDocument/2006/relationships" r:embed="rId56">
          <a:extLst>
            <a:ext uri="{28A0092B-C50C-407E-A947-70E740481C1C}">
              <a14:useLocalDpi xmlns:a14="http://schemas.microsoft.com/office/drawing/2010/main" val="0"/>
            </a:ext>
          </a:extLst>
        </a:blip>
        <a:stretch>
          <a:fillRect/>
        </a:stretch>
      </xdr:blipFill>
      <xdr:spPr>
        <a:xfrm>
          <a:off x="15015150" y="4442400"/>
          <a:ext cx="857250" cy="1285875"/>
        </a:xfrm>
        <a:prstGeom prst="rect">
          <a:avLst/>
        </a:prstGeom>
      </xdr:spPr>
    </xdr:pic>
    <xdr:clientData/>
  </xdr:twoCellAnchor>
  <xdr:twoCellAnchor editAs="oneCell">
    <xdr:from>
      <xdr:col>7</xdr:col>
      <xdr:colOff>266700</xdr:colOff>
      <xdr:row>3</xdr:row>
      <xdr:rowOff>257175</xdr:rowOff>
    </xdr:from>
    <xdr:to>
      <xdr:col>8</xdr:col>
      <xdr:colOff>0</xdr:colOff>
      <xdr:row>4</xdr:row>
      <xdr:rowOff>0</xdr:rowOff>
    </xdr:to>
    <xdr:pic>
      <xdr:nvPicPr>
        <xdr:cNvPr id="54" name="Picture 53"/>
        <xdr:cNvPicPr>
          <a:picLocks noChangeAspect="1"/>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8201025" y="819150"/>
          <a:ext cx="866775" cy="1285875"/>
        </a:xfrm>
        <a:prstGeom prst="rect">
          <a:avLst/>
        </a:prstGeom>
      </xdr:spPr>
    </xdr:pic>
    <xdr:clientData/>
  </xdr:twoCellAnchor>
  <xdr:twoCellAnchor editAs="oneCell">
    <xdr:from>
      <xdr:col>5</xdr:col>
      <xdr:colOff>273825</xdr:colOff>
      <xdr:row>3</xdr:row>
      <xdr:rowOff>254775</xdr:rowOff>
    </xdr:from>
    <xdr:to>
      <xdr:col>6</xdr:col>
      <xdr:colOff>7125</xdr:colOff>
      <xdr:row>3</xdr:row>
      <xdr:rowOff>1540650</xdr:rowOff>
    </xdr:to>
    <xdr:pic>
      <xdr:nvPicPr>
        <xdr:cNvPr id="55" name="Picture 54"/>
        <xdr:cNvPicPr>
          <a:picLocks noChangeAspect="1"/>
        </xdr:cNvPicPr>
      </xdr:nvPicPr>
      <xdr:blipFill>
        <a:blip xmlns:r="http://schemas.openxmlformats.org/officeDocument/2006/relationships" r:embed="rId58">
          <a:extLst>
            <a:ext uri="{28A0092B-C50C-407E-A947-70E740481C1C}">
              <a14:useLocalDpi xmlns:a14="http://schemas.microsoft.com/office/drawing/2010/main" val="0"/>
            </a:ext>
          </a:extLst>
        </a:blip>
        <a:stretch>
          <a:fillRect/>
        </a:stretch>
      </xdr:blipFill>
      <xdr:spPr>
        <a:xfrm>
          <a:off x="5941200" y="816750"/>
          <a:ext cx="866775" cy="1285875"/>
        </a:xfrm>
        <a:prstGeom prst="rect">
          <a:avLst/>
        </a:prstGeom>
      </xdr:spPr>
    </xdr:pic>
    <xdr:clientData/>
  </xdr:twoCellAnchor>
  <xdr:twoCellAnchor editAs="oneCell">
    <xdr:from>
      <xdr:col>4</xdr:col>
      <xdr:colOff>266700</xdr:colOff>
      <xdr:row>12</xdr:row>
      <xdr:rowOff>257175</xdr:rowOff>
    </xdr:from>
    <xdr:to>
      <xdr:col>5</xdr:col>
      <xdr:colOff>0</xdr:colOff>
      <xdr:row>13</xdr:row>
      <xdr:rowOff>0</xdr:rowOff>
    </xdr:to>
    <xdr:pic>
      <xdr:nvPicPr>
        <xdr:cNvPr id="56" name="Picture 55"/>
        <xdr:cNvPicPr>
          <a:picLocks noChangeAspect="1"/>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4800600" y="6248400"/>
          <a:ext cx="866775" cy="1285875"/>
        </a:xfrm>
        <a:prstGeom prst="rect">
          <a:avLst/>
        </a:prstGeom>
      </xdr:spPr>
    </xdr:pic>
    <xdr:clientData/>
  </xdr:twoCellAnchor>
  <xdr:twoCellAnchor editAs="oneCell">
    <xdr:from>
      <xdr:col>3</xdr:col>
      <xdr:colOff>266700</xdr:colOff>
      <xdr:row>3</xdr:row>
      <xdr:rowOff>257175</xdr:rowOff>
    </xdr:from>
    <xdr:to>
      <xdr:col>4</xdr:col>
      <xdr:colOff>0</xdr:colOff>
      <xdr:row>4</xdr:row>
      <xdr:rowOff>0</xdr:rowOff>
    </xdr:to>
    <xdr:pic>
      <xdr:nvPicPr>
        <xdr:cNvPr id="57" name="Picture 56"/>
        <xdr:cNvPicPr>
          <a:picLocks noChangeAspect="1"/>
        </xdr:cNvPicPr>
      </xdr:nvPicPr>
      <xdr:blipFill>
        <a:blip xmlns:r="http://schemas.openxmlformats.org/officeDocument/2006/relationships" r:embed="rId60">
          <a:extLst>
            <a:ext uri="{28A0092B-C50C-407E-A947-70E740481C1C}">
              <a14:useLocalDpi xmlns:a14="http://schemas.microsoft.com/office/drawing/2010/main" val="0"/>
            </a:ext>
          </a:extLst>
        </a:blip>
        <a:stretch>
          <a:fillRect/>
        </a:stretch>
      </xdr:blipFill>
      <xdr:spPr>
        <a:xfrm>
          <a:off x="3667125" y="819150"/>
          <a:ext cx="866775" cy="1285875"/>
        </a:xfrm>
        <a:prstGeom prst="rect">
          <a:avLst/>
        </a:prstGeom>
      </xdr:spPr>
    </xdr:pic>
    <xdr:clientData/>
  </xdr:twoCellAnchor>
  <xdr:twoCellAnchor editAs="oneCell">
    <xdr:from>
      <xdr:col>7</xdr:col>
      <xdr:colOff>266700</xdr:colOff>
      <xdr:row>12</xdr:row>
      <xdr:rowOff>257175</xdr:rowOff>
    </xdr:from>
    <xdr:to>
      <xdr:col>8</xdr:col>
      <xdr:colOff>0</xdr:colOff>
      <xdr:row>13</xdr:row>
      <xdr:rowOff>0</xdr:rowOff>
    </xdr:to>
    <xdr:pic>
      <xdr:nvPicPr>
        <xdr:cNvPr id="58" name="Picture 57"/>
        <xdr:cNvPicPr>
          <a:picLocks noChangeAspect="1"/>
        </xdr:cNvPicPr>
      </xdr:nvPicPr>
      <xdr:blipFill>
        <a:blip xmlns:r="http://schemas.openxmlformats.org/officeDocument/2006/relationships" r:embed="rId61">
          <a:extLst>
            <a:ext uri="{28A0092B-C50C-407E-A947-70E740481C1C}">
              <a14:useLocalDpi xmlns:a14="http://schemas.microsoft.com/office/drawing/2010/main" val="0"/>
            </a:ext>
          </a:extLst>
        </a:blip>
        <a:stretch>
          <a:fillRect/>
        </a:stretch>
      </xdr:blipFill>
      <xdr:spPr>
        <a:xfrm>
          <a:off x="8201025" y="6248400"/>
          <a:ext cx="866775" cy="1285875"/>
        </a:xfrm>
        <a:prstGeom prst="rect">
          <a:avLst/>
        </a:prstGeom>
      </xdr:spPr>
    </xdr:pic>
    <xdr:clientData/>
  </xdr:twoCellAnchor>
  <xdr:twoCellAnchor editAs="oneCell">
    <xdr:from>
      <xdr:col>6</xdr:col>
      <xdr:colOff>266700</xdr:colOff>
      <xdr:row>9</xdr:row>
      <xdr:rowOff>257175</xdr:rowOff>
    </xdr:from>
    <xdr:to>
      <xdr:col>7</xdr:col>
      <xdr:colOff>0</xdr:colOff>
      <xdr:row>10</xdr:row>
      <xdr:rowOff>0</xdr:rowOff>
    </xdr:to>
    <xdr:pic>
      <xdr:nvPicPr>
        <xdr:cNvPr id="59" name="Picture 58"/>
        <xdr:cNvPicPr>
          <a:picLocks noChangeAspect="1"/>
        </xdr:cNvPicPr>
      </xdr:nvPicPr>
      <xdr:blipFill>
        <a:blip xmlns:r="http://schemas.openxmlformats.org/officeDocument/2006/relationships" r:embed="rId62">
          <a:extLst>
            <a:ext uri="{28A0092B-C50C-407E-A947-70E740481C1C}">
              <a14:useLocalDpi xmlns:a14="http://schemas.microsoft.com/office/drawing/2010/main" val="0"/>
            </a:ext>
          </a:extLst>
        </a:blip>
        <a:stretch>
          <a:fillRect/>
        </a:stretch>
      </xdr:blipFill>
      <xdr:spPr>
        <a:xfrm>
          <a:off x="7067550" y="4267200"/>
          <a:ext cx="866775" cy="1285875"/>
        </a:xfrm>
        <a:prstGeom prst="rect">
          <a:avLst/>
        </a:prstGeom>
      </xdr:spPr>
    </xdr:pic>
    <xdr:clientData/>
  </xdr:twoCellAnchor>
  <xdr:twoCellAnchor editAs="oneCell">
    <xdr:from>
      <xdr:col>4</xdr:col>
      <xdr:colOff>266700</xdr:colOff>
      <xdr:row>6</xdr:row>
      <xdr:rowOff>257175</xdr:rowOff>
    </xdr:from>
    <xdr:to>
      <xdr:col>5</xdr:col>
      <xdr:colOff>0</xdr:colOff>
      <xdr:row>7</xdr:row>
      <xdr:rowOff>0</xdr:rowOff>
    </xdr:to>
    <xdr:pic>
      <xdr:nvPicPr>
        <xdr:cNvPr id="60" name="Picture 59"/>
        <xdr:cNvPicPr>
          <a:picLocks noChangeAspect="1"/>
        </xdr:cNvPicPr>
      </xdr:nvPicPr>
      <xdr:blipFill>
        <a:blip xmlns:r="http://schemas.openxmlformats.org/officeDocument/2006/relationships" r:embed="rId63">
          <a:extLst>
            <a:ext uri="{28A0092B-C50C-407E-A947-70E740481C1C}">
              <a14:useLocalDpi xmlns:a14="http://schemas.microsoft.com/office/drawing/2010/main" val="0"/>
            </a:ext>
          </a:extLst>
        </a:blip>
        <a:stretch>
          <a:fillRect/>
        </a:stretch>
      </xdr:blipFill>
      <xdr:spPr>
        <a:xfrm>
          <a:off x="4800600" y="2628900"/>
          <a:ext cx="866775" cy="1285875"/>
        </a:xfrm>
        <a:prstGeom prst="rect">
          <a:avLst/>
        </a:prstGeom>
      </xdr:spPr>
    </xdr:pic>
    <xdr:clientData/>
  </xdr:twoCellAnchor>
  <xdr:twoCellAnchor editAs="oneCell">
    <xdr:from>
      <xdr:col>7</xdr:col>
      <xdr:colOff>266700</xdr:colOff>
      <xdr:row>6</xdr:row>
      <xdr:rowOff>257175</xdr:rowOff>
    </xdr:from>
    <xdr:to>
      <xdr:col>8</xdr:col>
      <xdr:colOff>0</xdr:colOff>
      <xdr:row>7</xdr:row>
      <xdr:rowOff>0</xdr:rowOff>
    </xdr:to>
    <xdr:pic>
      <xdr:nvPicPr>
        <xdr:cNvPr id="61" name="Picture 60"/>
        <xdr:cNvPicPr>
          <a:picLocks noChangeAspect="1"/>
        </xdr:cNvPicPr>
      </xdr:nvPicPr>
      <xdr:blipFill>
        <a:blip xmlns:r="http://schemas.openxmlformats.org/officeDocument/2006/relationships" r:embed="rId64">
          <a:extLst>
            <a:ext uri="{28A0092B-C50C-407E-A947-70E740481C1C}">
              <a14:useLocalDpi xmlns:a14="http://schemas.microsoft.com/office/drawing/2010/main" val="0"/>
            </a:ext>
          </a:extLst>
        </a:blip>
        <a:stretch>
          <a:fillRect/>
        </a:stretch>
      </xdr:blipFill>
      <xdr:spPr>
        <a:xfrm>
          <a:off x="8201025" y="2628900"/>
          <a:ext cx="866775" cy="1285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1304925</xdr:colOff>
      <xdr:row>7</xdr:row>
      <xdr:rowOff>9525</xdr:rowOff>
    </xdr:from>
    <xdr:to>
      <xdr:col>1</xdr:col>
      <xdr:colOff>4476750</xdr:colOff>
      <xdr:row>9</xdr:row>
      <xdr:rowOff>3339709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14525" y="1657350"/>
          <a:ext cx="3171825" cy="371118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147600</xdr:colOff>
      <xdr:row>37</xdr:row>
      <xdr:rowOff>57150</xdr:rowOff>
    </xdr:from>
    <xdr:to>
      <xdr:col>0</xdr:col>
      <xdr:colOff>1004850</xdr:colOff>
      <xdr:row>47</xdr:row>
      <xdr:rowOff>9525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7600" y="4591050"/>
          <a:ext cx="857250" cy="1285875"/>
        </a:xfrm>
        <a:prstGeom prst="rect">
          <a:avLst/>
        </a:prstGeom>
      </xdr:spPr>
    </xdr:pic>
    <xdr:clientData/>
  </xdr:twoCellAnchor>
  <xdr:twoCellAnchor>
    <xdr:from>
      <xdr:col>0</xdr:col>
      <xdr:colOff>1004850</xdr:colOff>
      <xdr:row>32</xdr:row>
      <xdr:rowOff>76200</xdr:rowOff>
    </xdr:from>
    <xdr:to>
      <xdr:col>2</xdr:col>
      <xdr:colOff>76200</xdr:colOff>
      <xdr:row>42</xdr:row>
      <xdr:rowOff>33338</xdr:rowOff>
    </xdr:to>
    <xdr:cxnSp macro="">
      <xdr:nvCxnSpPr>
        <xdr:cNvPr id="21" name="Straight Connector 20"/>
        <xdr:cNvCxnSpPr>
          <a:stCxn id="2" idx="3"/>
        </xdr:cNvCxnSpPr>
      </xdr:nvCxnSpPr>
      <xdr:spPr>
        <a:xfrm flipV="1">
          <a:off x="1004850" y="3943350"/>
          <a:ext cx="300075" cy="129063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123825</xdr:colOff>
      <xdr:row>48</xdr:row>
      <xdr:rowOff>57150</xdr:rowOff>
    </xdr:from>
    <xdr:to>
      <xdr:col>0</xdr:col>
      <xdr:colOff>990600</xdr:colOff>
      <xdr:row>58</xdr:row>
      <xdr:rowOff>9525</xdr:rowOff>
    </xdr:to>
    <xdr:pic>
      <xdr:nvPicPr>
        <xdr:cNvPr id="16" name="Picture 15"/>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saturation sat="66000"/>
                  </a14:imgEffect>
                </a14:imgLayer>
              </a14:imgProps>
            </a:ext>
            <a:ext uri="{28A0092B-C50C-407E-A947-70E740481C1C}">
              <a14:useLocalDpi xmlns:a14="http://schemas.microsoft.com/office/drawing/2010/main" val="0"/>
            </a:ext>
          </a:extLst>
        </a:blip>
        <a:stretch>
          <a:fillRect/>
        </a:stretch>
      </xdr:blipFill>
      <xdr:spPr>
        <a:xfrm>
          <a:off x="123825" y="6057900"/>
          <a:ext cx="866775" cy="1285875"/>
        </a:xfrm>
        <a:prstGeom prst="rect">
          <a:avLst/>
        </a:prstGeom>
      </xdr:spPr>
    </xdr:pic>
    <xdr:clientData/>
  </xdr:twoCellAnchor>
  <xdr:twoCellAnchor>
    <xdr:from>
      <xdr:col>0</xdr:col>
      <xdr:colOff>990600</xdr:colOff>
      <xdr:row>33</xdr:row>
      <xdr:rowOff>66675</xdr:rowOff>
    </xdr:from>
    <xdr:to>
      <xdr:col>2</xdr:col>
      <xdr:colOff>95250</xdr:colOff>
      <xdr:row>53</xdr:row>
      <xdr:rowOff>33338</xdr:rowOff>
    </xdr:to>
    <xdr:cxnSp macro="">
      <xdr:nvCxnSpPr>
        <xdr:cNvPr id="19" name="Straight Connector 18"/>
        <xdr:cNvCxnSpPr>
          <a:stCxn id="16" idx="3"/>
        </xdr:cNvCxnSpPr>
      </xdr:nvCxnSpPr>
      <xdr:spPr>
        <a:xfrm flipV="1">
          <a:off x="990600" y="4067175"/>
          <a:ext cx="333375" cy="263366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123825</xdr:colOff>
      <xdr:row>15</xdr:row>
      <xdr:rowOff>57150</xdr:rowOff>
    </xdr:from>
    <xdr:to>
      <xdr:col>0</xdr:col>
      <xdr:colOff>990600</xdr:colOff>
      <xdr:row>25</xdr:row>
      <xdr:rowOff>9525</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3825" y="1657350"/>
          <a:ext cx="866775" cy="1285875"/>
        </a:xfrm>
        <a:prstGeom prst="rect">
          <a:avLst/>
        </a:prstGeom>
      </xdr:spPr>
    </xdr:pic>
    <xdr:clientData/>
  </xdr:twoCellAnchor>
  <xdr:twoCellAnchor editAs="oneCell">
    <xdr:from>
      <xdr:col>0</xdr:col>
      <xdr:colOff>123825</xdr:colOff>
      <xdr:row>26</xdr:row>
      <xdr:rowOff>57150</xdr:rowOff>
    </xdr:from>
    <xdr:to>
      <xdr:col>0</xdr:col>
      <xdr:colOff>990600</xdr:colOff>
      <xdr:row>36</xdr:row>
      <xdr:rowOff>9525</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3825" y="3124200"/>
          <a:ext cx="866775" cy="1285875"/>
        </a:xfrm>
        <a:prstGeom prst="rect">
          <a:avLst/>
        </a:prstGeom>
      </xdr:spPr>
    </xdr:pic>
    <xdr:clientData/>
  </xdr:twoCellAnchor>
  <xdr:twoCellAnchor>
    <xdr:from>
      <xdr:col>0</xdr:col>
      <xdr:colOff>990600</xdr:colOff>
      <xdr:row>11</xdr:row>
      <xdr:rowOff>85725</xdr:rowOff>
    </xdr:from>
    <xdr:to>
      <xdr:col>2</xdr:col>
      <xdr:colOff>133350</xdr:colOff>
      <xdr:row>20</xdr:row>
      <xdr:rowOff>33338</xdr:rowOff>
    </xdr:to>
    <xdr:cxnSp macro="">
      <xdr:nvCxnSpPr>
        <xdr:cNvPr id="10" name="Straight Connector 9"/>
        <xdr:cNvCxnSpPr>
          <a:stCxn id="7" idx="3"/>
        </xdr:cNvCxnSpPr>
      </xdr:nvCxnSpPr>
      <xdr:spPr>
        <a:xfrm flipV="1">
          <a:off x="990600" y="1152525"/>
          <a:ext cx="371475" cy="114776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990600</xdr:colOff>
      <xdr:row>19</xdr:row>
      <xdr:rowOff>76200</xdr:rowOff>
    </xdr:from>
    <xdr:to>
      <xdr:col>2</xdr:col>
      <xdr:colOff>76200</xdr:colOff>
      <xdr:row>31</xdr:row>
      <xdr:rowOff>33338</xdr:rowOff>
    </xdr:to>
    <xdr:cxnSp macro="">
      <xdr:nvCxnSpPr>
        <xdr:cNvPr id="14" name="Straight Connector 13"/>
        <xdr:cNvCxnSpPr>
          <a:stCxn id="8" idx="3"/>
        </xdr:cNvCxnSpPr>
      </xdr:nvCxnSpPr>
      <xdr:spPr>
        <a:xfrm flipV="1">
          <a:off x="990600" y="2209800"/>
          <a:ext cx="314325" cy="155733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123825</xdr:colOff>
      <xdr:row>4</xdr:row>
      <xdr:rowOff>57150</xdr:rowOff>
    </xdr:from>
    <xdr:to>
      <xdr:col>0</xdr:col>
      <xdr:colOff>990600</xdr:colOff>
      <xdr:row>14</xdr:row>
      <xdr:rowOff>9525</xdr:rowOff>
    </xdr:to>
    <xdr:pic>
      <xdr:nvPicPr>
        <xdr:cNvPr id="3" name="Picture 2"/>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23825" y="628650"/>
          <a:ext cx="866775" cy="1285875"/>
        </a:xfrm>
        <a:prstGeom prst="rect">
          <a:avLst/>
        </a:prstGeom>
      </xdr:spPr>
    </xdr:pic>
    <xdr:clientData/>
  </xdr:twoCellAnchor>
  <xdr:twoCellAnchor>
    <xdr:from>
      <xdr:col>0</xdr:col>
      <xdr:colOff>990600</xdr:colOff>
      <xdr:row>9</xdr:row>
      <xdr:rowOff>33338</xdr:rowOff>
    </xdr:from>
    <xdr:to>
      <xdr:col>2</xdr:col>
      <xdr:colOff>142875</xdr:colOff>
      <xdr:row>9</xdr:row>
      <xdr:rowOff>66675</xdr:rowOff>
    </xdr:to>
    <xdr:cxnSp macro="">
      <xdr:nvCxnSpPr>
        <xdr:cNvPr id="6" name="Straight Connector 5"/>
        <xdr:cNvCxnSpPr>
          <a:stCxn id="3" idx="3"/>
        </xdr:cNvCxnSpPr>
      </xdr:nvCxnSpPr>
      <xdr:spPr>
        <a:xfrm>
          <a:off x="990600" y="1271588"/>
          <a:ext cx="381000" cy="3333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138075</xdr:colOff>
      <xdr:row>48</xdr:row>
      <xdr:rowOff>54750</xdr:rowOff>
    </xdr:from>
    <xdr:to>
      <xdr:col>0</xdr:col>
      <xdr:colOff>995325</xdr:colOff>
      <xdr:row>58</xdr:row>
      <xdr:rowOff>7125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075" y="6055500"/>
          <a:ext cx="857250" cy="1285875"/>
        </a:xfrm>
        <a:prstGeom prst="rect">
          <a:avLst/>
        </a:prstGeom>
      </xdr:spPr>
    </xdr:pic>
    <xdr:clientData/>
  </xdr:twoCellAnchor>
  <xdr:twoCellAnchor>
    <xdr:from>
      <xdr:col>0</xdr:col>
      <xdr:colOff>995325</xdr:colOff>
      <xdr:row>45</xdr:row>
      <xdr:rowOff>66675</xdr:rowOff>
    </xdr:from>
    <xdr:to>
      <xdr:col>2</xdr:col>
      <xdr:colOff>66675</xdr:colOff>
      <xdr:row>53</xdr:row>
      <xdr:rowOff>30938</xdr:rowOff>
    </xdr:to>
    <xdr:cxnSp macro="">
      <xdr:nvCxnSpPr>
        <xdr:cNvPr id="20" name="Straight Connector 19"/>
        <xdr:cNvCxnSpPr>
          <a:stCxn id="3" idx="3"/>
        </xdr:cNvCxnSpPr>
      </xdr:nvCxnSpPr>
      <xdr:spPr>
        <a:xfrm flipV="1">
          <a:off x="995325" y="5667375"/>
          <a:ext cx="300075" cy="103106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123825</xdr:colOff>
      <xdr:row>4</xdr:row>
      <xdr:rowOff>47625</xdr:rowOff>
    </xdr:from>
    <xdr:to>
      <xdr:col>0</xdr:col>
      <xdr:colOff>990600</xdr:colOff>
      <xdr:row>14</xdr:row>
      <xdr:rowOff>0</xdr:rowOff>
    </xdr:to>
    <xdr:pic>
      <xdr:nvPicPr>
        <xdr:cNvPr id="16" name="Picture 1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619125"/>
          <a:ext cx="866775" cy="1285875"/>
        </a:xfrm>
        <a:prstGeom prst="rect">
          <a:avLst/>
        </a:prstGeom>
      </xdr:spPr>
    </xdr:pic>
    <xdr:clientData/>
  </xdr:twoCellAnchor>
  <xdr:twoCellAnchor>
    <xdr:from>
      <xdr:col>0</xdr:col>
      <xdr:colOff>990600</xdr:colOff>
      <xdr:row>9</xdr:row>
      <xdr:rowOff>23813</xdr:rowOff>
    </xdr:from>
    <xdr:to>
      <xdr:col>2</xdr:col>
      <xdr:colOff>133350</xdr:colOff>
      <xdr:row>9</xdr:row>
      <xdr:rowOff>66675</xdr:rowOff>
    </xdr:to>
    <xdr:cxnSp macro="">
      <xdr:nvCxnSpPr>
        <xdr:cNvPr id="19" name="Straight Connector 18"/>
        <xdr:cNvCxnSpPr>
          <a:stCxn id="16" idx="3"/>
        </xdr:cNvCxnSpPr>
      </xdr:nvCxnSpPr>
      <xdr:spPr>
        <a:xfrm>
          <a:off x="990600" y="1262063"/>
          <a:ext cx="371475" cy="4286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123825</xdr:colOff>
      <xdr:row>26</xdr:row>
      <xdr:rowOff>57150</xdr:rowOff>
    </xdr:from>
    <xdr:to>
      <xdr:col>0</xdr:col>
      <xdr:colOff>990600</xdr:colOff>
      <xdr:row>36</xdr:row>
      <xdr:rowOff>9525</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3825" y="3562350"/>
          <a:ext cx="866775" cy="1285875"/>
        </a:xfrm>
        <a:prstGeom prst="rect">
          <a:avLst/>
        </a:prstGeom>
      </xdr:spPr>
    </xdr:pic>
    <xdr:clientData/>
  </xdr:twoCellAnchor>
  <xdr:twoCellAnchor>
    <xdr:from>
      <xdr:col>0</xdr:col>
      <xdr:colOff>990600</xdr:colOff>
      <xdr:row>14</xdr:row>
      <xdr:rowOff>76200</xdr:rowOff>
    </xdr:from>
    <xdr:to>
      <xdr:col>2</xdr:col>
      <xdr:colOff>95250</xdr:colOff>
      <xdr:row>31</xdr:row>
      <xdr:rowOff>33338</xdr:rowOff>
    </xdr:to>
    <xdr:cxnSp macro="">
      <xdr:nvCxnSpPr>
        <xdr:cNvPr id="8" name="Straight Connector 7"/>
        <xdr:cNvCxnSpPr>
          <a:stCxn id="6" idx="3"/>
        </xdr:cNvCxnSpPr>
      </xdr:nvCxnSpPr>
      <xdr:spPr>
        <a:xfrm flipV="1">
          <a:off x="990600" y="1981200"/>
          <a:ext cx="333375" cy="22240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123825</xdr:colOff>
      <xdr:row>37</xdr:row>
      <xdr:rowOff>57150</xdr:rowOff>
    </xdr:from>
    <xdr:to>
      <xdr:col>0</xdr:col>
      <xdr:colOff>990600</xdr:colOff>
      <xdr:row>47</xdr:row>
      <xdr:rowOff>9525</xdr:rowOff>
    </xdr:to>
    <xdr:pic>
      <xdr:nvPicPr>
        <xdr:cNvPr id="11" name="Picture 10"/>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3825" y="4591050"/>
          <a:ext cx="866775" cy="1285875"/>
        </a:xfrm>
        <a:prstGeom prst="rect">
          <a:avLst/>
        </a:prstGeom>
      </xdr:spPr>
    </xdr:pic>
    <xdr:clientData/>
  </xdr:twoCellAnchor>
  <xdr:twoCellAnchor>
    <xdr:from>
      <xdr:col>0</xdr:col>
      <xdr:colOff>990600</xdr:colOff>
      <xdr:row>26</xdr:row>
      <xdr:rowOff>66675</xdr:rowOff>
    </xdr:from>
    <xdr:to>
      <xdr:col>2</xdr:col>
      <xdr:colOff>47625</xdr:colOff>
      <xdr:row>42</xdr:row>
      <xdr:rowOff>33338</xdr:rowOff>
    </xdr:to>
    <xdr:cxnSp macro="">
      <xdr:nvCxnSpPr>
        <xdr:cNvPr id="15" name="Straight Connector 14"/>
        <xdr:cNvCxnSpPr>
          <a:stCxn id="11" idx="3"/>
        </xdr:cNvCxnSpPr>
      </xdr:nvCxnSpPr>
      <xdr:spPr>
        <a:xfrm flipV="1">
          <a:off x="990600" y="3133725"/>
          <a:ext cx="285750" cy="210026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123825</xdr:colOff>
      <xdr:row>15</xdr:row>
      <xdr:rowOff>57150</xdr:rowOff>
    </xdr:from>
    <xdr:to>
      <xdr:col>0</xdr:col>
      <xdr:colOff>990600</xdr:colOff>
      <xdr:row>25</xdr:row>
      <xdr:rowOff>9525</xdr:rowOff>
    </xdr:to>
    <xdr:pic>
      <xdr:nvPicPr>
        <xdr:cNvPr id="4" name="Picture 3"/>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3825" y="2095500"/>
          <a:ext cx="866775" cy="1285875"/>
        </a:xfrm>
        <a:prstGeom prst="rect">
          <a:avLst/>
        </a:prstGeom>
      </xdr:spPr>
    </xdr:pic>
    <xdr:clientData/>
  </xdr:twoCellAnchor>
  <xdr:twoCellAnchor>
    <xdr:from>
      <xdr:col>0</xdr:col>
      <xdr:colOff>990600</xdr:colOff>
      <xdr:row>13</xdr:row>
      <xdr:rowOff>66675</xdr:rowOff>
    </xdr:from>
    <xdr:to>
      <xdr:col>2</xdr:col>
      <xdr:colOff>95250</xdr:colOff>
      <xdr:row>20</xdr:row>
      <xdr:rowOff>33338</xdr:rowOff>
    </xdr:to>
    <xdr:cxnSp macro="">
      <xdr:nvCxnSpPr>
        <xdr:cNvPr id="7" name="Straight Connector 6"/>
        <xdr:cNvCxnSpPr>
          <a:stCxn id="4" idx="3"/>
        </xdr:cNvCxnSpPr>
      </xdr:nvCxnSpPr>
      <xdr:spPr>
        <a:xfrm flipV="1">
          <a:off x="990600" y="1838325"/>
          <a:ext cx="333375" cy="90011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138075</xdr:colOff>
      <xdr:row>4</xdr:row>
      <xdr:rowOff>64215</xdr:rowOff>
    </xdr:from>
    <xdr:to>
      <xdr:col>0</xdr:col>
      <xdr:colOff>995325</xdr:colOff>
      <xdr:row>14</xdr:row>
      <xdr:rowOff>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075" y="197565"/>
          <a:ext cx="857250" cy="1271744"/>
        </a:xfrm>
        <a:prstGeom prst="rect">
          <a:avLst/>
        </a:prstGeom>
      </xdr:spPr>
    </xdr:pic>
    <xdr:clientData/>
  </xdr:twoCellAnchor>
  <xdr:twoCellAnchor editAs="oneCell">
    <xdr:from>
      <xdr:col>0</xdr:col>
      <xdr:colOff>138075</xdr:colOff>
      <xdr:row>37</xdr:row>
      <xdr:rowOff>59415</xdr:rowOff>
    </xdr:from>
    <xdr:to>
      <xdr:col>0</xdr:col>
      <xdr:colOff>995325</xdr:colOff>
      <xdr:row>46</xdr:row>
      <xdr:rowOff>131009</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8075" y="4593315"/>
          <a:ext cx="857250" cy="1271744"/>
        </a:xfrm>
        <a:prstGeom prst="rect">
          <a:avLst/>
        </a:prstGeom>
      </xdr:spPr>
    </xdr:pic>
    <xdr:clientData/>
  </xdr:twoCellAnchor>
  <xdr:twoCellAnchor editAs="oneCell">
    <xdr:from>
      <xdr:col>0</xdr:col>
      <xdr:colOff>138075</xdr:colOff>
      <xdr:row>48</xdr:row>
      <xdr:rowOff>57075</xdr:rowOff>
    </xdr:from>
    <xdr:to>
      <xdr:col>0</xdr:col>
      <xdr:colOff>995325</xdr:colOff>
      <xdr:row>58</xdr:row>
      <xdr:rowOff>9450</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8075" y="6057825"/>
          <a:ext cx="857250" cy="1285875"/>
        </a:xfrm>
        <a:prstGeom prst="rect">
          <a:avLst/>
        </a:prstGeom>
      </xdr:spPr>
    </xdr:pic>
    <xdr:clientData/>
  </xdr:twoCellAnchor>
  <xdr:twoCellAnchor>
    <xdr:from>
      <xdr:col>0</xdr:col>
      <xdr:colOff>995325</xdr:colOff>
      <xdr:row>9</xdr:row>
      <xdr:rowOff>33337</xdr:rowOff>
    </xdr:from>
    <xdr:to>
      <xdr:col>2</xdr:col>
      <xdr:colOff>114300</xdr:colOff>
      <xdr:row>10</xdr:row>
      <xdr:rowOff>66675</xdr:rowOff>
    </xdr:to>
    <xdr:cxnSp macro="">
      <xdr:nvCxnSpPr>
        <xdr:cNvPr id="8" name="Straight Connector 7"/>
        <xdr:cNvCxnSpPr>
          <a:stCxn id="2" idx="3"/>
        </xdr:cNvCxnSpPr>
      </xdr:nvCxnSpPr>
      <xdr:spPr>
        <a:xfrm>
          <a:off x="995325" y="833437"/>
          <a:ext cx="347700" cy="1666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995325</xdr:colOff>
      <xdr:row>23</xdr:row>
      <xdr:rowOff>66675</xdr:rowOff>
    </xdr:from>
    <xdr:to>
      <xdr:col>2</xdr:col>
      <xdr:colOff>76200</xdr:colOff>
      <xdr:row>42</xdr:row>
      <xdr:rowOff>28537</xdr:rowOff>
    </xdr:to>
    <xdr:cxnSp macro="">
      <xdr:nvCxnSpPr>
        <xdr:cNvPr id="17" name="Straight Connector 16"/>
        <xdr:cNvCxnSpPr>
          <a:stCxn id="4" idx="3"/>
        </xdr:cNvCxnSpPr>
      </xdr:nvCxnSpPr>
      <xdr:spPr>
        <a:xfrm flipV="1">
          <a:off x="995325" y="2733675"/>
          <a:ext cx="309600" cy="249551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995325</xdr:colOff>
      <xdr:row>35</xdr:row>
      <xdr:rowOff>66675</xdr:rowOff>
    </xdr:from>
    <xdr:to>
      <xdr:col>2</xdr:col>
      <xdr:colOff>76200</xdr:colOff>
      <xdr:row>53</xdr:row>
      <xdr:rowOff>33263</xdr:rowOff>
    </xdr:to>
    <xdr:cxnSp macro="">
      <xdr:nvCxnSpPr>
        <xdr:cNvPr id="20" name="Straight Connector 19"/>
        <xdr:cNvCxnSpPr>
          <a:stCxn id="6" idx="3"/>
        </xdr:cNvCxnSpPr>
      </xdr:nvCxnSpPr>
      <xdr:spPr>
        <a:xfrm flipV="1">
          <a:off x="995325" y="4772025"/>
          <a:ext cx="309600" cy="23668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123825</xdr:colOff>
      <xdr:row>15</xdr:row>
      <xdr:rowOff>57150</xdr:rowOff>
    </xdr:from>
    <xdr:to>
      <xdr:col>0</xdr:col>
      <xdr:colOff>990600</xdr:colOff>
      <xdr:row>25</xdr:row>
      <xdr:rowOff>9525</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3825" y="1657350"/>
          <a:ext cx="866775" cy="1285875"/>
        </a:xfrm>
        <a:prstGeom prst="rect">
          <a:avLst/>
        </a:prstGeom>
      </xdr:spPr>
    </xdr:pic>
    <xdr:clientData/>
  </xdr:twoCellAnchor>
  <xdr:twoCellAnchor>
    <xdr:from>
      <xdr:col>0</xdr:col>
      <xdr:colOff>990600</xdr:colOff>
      <xdr:row>12</xdr:row>
      <xdr:rowOff>66675</xdr:rowOff>
    </xdr:from>
    <xdr:to>
      <xdr:col>2</xdr:col>
      <xdr:colOff>76200</xdr:colOff>
      <xdr:row>20</xdr:row>
      <xdr:rowOff>33338</xdr:rowOff>
    </xdr:to>
    <xdr:cxnSp macro="">
      <xdr:nvCxnSpPr>
        <xdr:cNvPr id="10" name="Straight Connector 9"/>
        <xdr:cNvCxnSpPr>
          <a:stCxn id="7" idx="3"/>
        </xdr:cNvCxnSpPr>
      </xdr:nvCxnSpPr>
      <xdr:spPr>
        <a:xfrm flipV="1">
          <a:off x="990600" y="1266825"/>
          <a:ext cx="314325" cy="103346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123825</xdr:colOff>
      <xdr:row>26</xdr:row>
      <xdr:rowOff>47625</xdr:rowOff>
    </xdr:from>
    <xdr:to>
      <xdr:col>0</xdr:col>
      <xdr:colOff>990600</xdr:colOff>
      <xdr:row>36</xdr:row>
      <xdr:rowOff>0</xdr:rowOff>
    </xdr:to>
    <xdr:pic>
      <xdr:nvPicPr>
        <xdr:cNvPr id="13" name="Picture 12"/>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3825" y="3114675"/>
          <a:ext cx="866775" cy="1285875"/>
        </a:xfrm>
        <a:prstGeom prst="rect">
          <a:avLst/>
        </a:prstGeom>
      </xdr:spPr>
    </xdr:pic>
    <xdr:clientData/>
  </xdr:twoCellAnchor>
  <xdr:twoCellAnchor>
    <xdr:from>
      <xdr:col>0</xdr:col>
      <xdr:colOff>990600</xdr:colOff>
      <xdr:row>17</xdr:row>
      <xdr:rowOff>66675</xdr:rowOff>
    </xdr:from>
    <xdr:to>
      <xdr:col>2</xdr:col>
      <xdr:colOff>38100</xdr:colOff>
      <xdr:row>31</xdr:row>
      <xdr:rowOff>23813</xdr:rowOff>
    </xdr:to>
    <xdr:cxnSp macro="">
      <xdr:nvCxnSpPr>
        <xdr:cNvPr id="16" name="Straight Connector 15"/>
        <xdr:cNvCxnSpPr>
          <a:stCxn id="13" idx="3"/>
        </xdr:cNvCxnSpPr>
      </xdr:nvCxnSpPr>
      <xdr:spPr>
        <a:xfrm flipV="1">
          <a:off x="990600" y="1933575"/>
          <a:ext cx="276225" cy="182403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130950</xdr:colOff>
      <xdr:row>48</xdr:row>
      <xdr:rowOff>54750</xdr:rowOff>
    </xdr:from>
    <xdr:to>
      <xdr:col>0</xdr:col>
      <xdr:colOff>988200</xdr:colOff>
      <xdr:row>58</xdr:row>
      <xdr:rowOff>7125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0950" y="6055500"/>
          <a:ext cx="857250" cy="1285875"/>
        </a:xfrm>
        <a:prstGeom prst="rect">
          <a:avLst/>
        </a:prstGeom>
      </xdr:spPr>
    </xdr:pic>
    <xdr:clientData/>
  </xdr:twoCellAnchor>
  <xdr:twoCellAnchor editAs="oneCell">
    <xdr:from>
      <xdr:col>0</xdr:col>
      <xdr:colOff>119025</xdr:colOff>
      <xdr:row>26</xdr:row>
      <xdr:rowOff>52350</xdr:rowOff>
    </xdr:from>
    <xdr:to>
      <xdr:col>0</xdr:col>
      <xdr:colOff>976275</xdr:colOff>
      <xdr:row>36</xdr:row>
      <xdr:rowOff>4725</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9025" y="3119400"/>
          <a:ext cx="857250" cy="1285875"/>
        </a:xfrm>
        <a:prstGeom prst="rect">
          <a:avLst/>
        </a:prstGeom>
      </xdr:spPr>
    </xdr:pic>
    <xdr:clientData/>
  </xdr:twoCellAnchor>
  <xdr:twoCellAnchor editAs="oneCell">
    <xdr:from>
      <xdr:col>0</xdr:col>
      <xdr:colOff>152325</xdr:colOff>
      <xdr:row>37</xdr:row>
      <xdr:rowOff>114225</xdr:rowOff>
    </xdr:from>
    <xdr:to>
      <xdr:col>0</xdr:col>
      <xdr:colOff>961950</xdr:colOff>
      <xdr:row>46</xdr:row>
      <xdr:rowOff>133275</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52325" y="4648125"/>
          <a:ext cx="809625" cy="1219200"/>
        </a:xfrm>
        <a:prstGeom prst="rect">
          <a:avLst/>
        </a:prstGeom>
      </xdr:spPr>
    </xdr:pic>
    <xdr:clientData/>
  </xdr:twoCellAnchor>
  <xdr:twoCellAnchor>
    <xdr:from>
      <xdr:col>0</xdr:col>
      <xdr:colOff>976275</xdr:colOff>
      <xdr:row>18</xdr:row>
      <xdr:rowOff>66675</xdr:rowOff>
    </xdr:from>
    <xdr:to>
      <xdr:col>2</xdr:col>
      <xdr:colOff>76200</xdr:colOff>
      <xdr:row>31</xdr:row>
      <xdr:rowOff>28538</xdr:rowOff>
    </xdr:to>
    <xdr:cxnSp macro="">
      <xdr:nvCxnSpPr>
        <xdr:cNvPr id="14" name="Straight Connector 13"/>
        <xdr:cNvCxnSpPr>
          <a:stCxn id="4" idx="3"/>
        </xdr:cNvCxnSpPr>
      </xdr:nvCxnSpPr>
      <xdr:spPr>
        <a:xfrm flipV="1">
          <a:off x="976275" y="2066925"/>
          <a:ext cx="328650" cy="169541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961950</xdr:colOff>
      <xdr:row>32</xdr:row>
      <xdr:rowOff>76200</xdr:rowOff>
    </xdr:from>
    <xdr:to>
      <xdr:col>2</xdr:col>
      <xdr:colOff>66675</xdr:colOff>
      <xdr:row>42</xdr:row>
      <xdr:rowOff>57075</xdr:rowOff>
    </xdr:to>
    <xdr:cxnSp macro="">
      <xdr:nvCxnSpPr>
        <xdr:cNvPr id="17" name="Straight Connector 16"/>
        <xdr:cNvCxnSpPr>
          <a:stCxn id="6" idx="3"/>
        </xdr:cNvCxnSpPr>
      </xdr:nvCxnSpPr>
      <xdr:spPr>
        <a:xfrm flipV="1">
          <a:off x="961950" y="3943350"/>
          <a:ext cx="333450" cy="13143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988200</xdr:colOff>
      <xdr:row>49</xdr:row>
      <xdr:rowOff>76200</xdr:rowOff>
    </xdr:from>
    <xdr:to>
      <xdr:col>2</xdr:col>
      <xdr:colOff>66675</xdr:colOff>
      <xdr:row>53</xdr:row>
      <xdr:rowOff>30938</xdr:rowOff>
    </xdr:to>
    <xdr:cxnSp macro="">
      <xdr:nvCxnSpPr>
        <xdr:cNvPr id="20" name="Straight Connector 19"/>
        <xdr:cNvCxnSpPr>
          <a:stCxn id="3" idx="3"/>
        </xdr:cNvCxnSpPr>
      </xdr:nvCxnSpPr>
      <xdr:spPr>
        <a:xfrm flipV="1">
          <a:off x="988200" y="6210300"/>
          <a:ext cx="307200" cy="48813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95250</xdr:colOff>
      <xdr:row>4</xdr:row>
      <xdr:rowOff>38100</xdr:rowOff>
    </xdr:from>
    <xdr:to>
      <xdr:col>0</xdr:col>
      <xdr:colOff>962025</xdr:colOff>
      <xdr:row>13</xdr:row>
      <xdr:rowOff>123825</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5250" y="171450"/>
          <a:ext cx="866775" cy="1285875"/>
        </a:xfrm>
        <a:prstGeom prst="rect">
          <a:avLst/>
        </a:prstGeom>
      </xdr:spPr>
    </xdr:pic>
    <xdr:clientData/>
  </xdr:twoCellAnchor>
  <xdr:twoCellAnchor editAs="oneCell">
    <xdr:from>
      <xdr:col>0</xdr:col>
      <xdr:colOff>102375</xdr:colOff>
      <xdr:row>15</xdr:row>
      <xdr:rowOff>45225</xdr:rowOff>
    </xdr:from>
    <xdr:to>
      <xdr:col>0</xdr:col>
      <xdr:colOff>969150</xdr:colOff>
      <xdr:row>24</xdr:row>
      <xdr:rowOff>130950</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2375" y="1645425"/>
          <a:ext cx="866775" cy="1285875"/>
        </a:xfrm>
        <a:prstGeom prst="rect">
          <a:avLst/>
        </a:prstGeom>
      </xdr:spPr>
    </xdr:pic>
    <xdr:clientData/>
  </xdr:twoCellAnchor>
  <xdr:twoCellAnchor>
    <xdr:from>
      <xdr:col>0</xdr:col>
      <xdr:colOff>962025</xdr:colOff>
      <xdr:row>9</xdr:row>
      <xdr:rowOff>14288</xdr:rowOff>
    </xdr:from>
    <xdr:to>
      <xdr:col>2</xdr:col>
      <xdr:colOff>114300</xdr:colOff>
      <xdr:row>11</xdr:row>
      <xdr:rowOff>47625</xdr:rowOff>
    </xdr:to>
    <xdr:cxnSp macro="">
      <xdr:nvCxnSpPr>
        <xdr:cNvPr id="12" name="Straight Connector 11"/>
        <xdr:cNvCxnSpPr>
          <a:stCxn id="7" idx="3"/>
        </xdr:cNvCxnSpPr>
      </xdr:nvCxnSpPr>
      <xdr:spPr>
        <a:xfrm>
          <a:off x="962025" y="814388"/>
          <a:ext cx="381000" cy="30003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969150</xdr:colOff>
      <xdr:row>13</xdr:row>
      <xdr:rowOff>57150</xdr:rowOff>
    </xdr:from>
    <xdr:to>
      <xdr:col>2</xdr:col>
      <xdr:colOff>85725</xdr:colOff>
      <xdr:row>20</xdr:row>
      <xdr:rowOff>21413</xdr:rowOff>
    </xdr:to>
    <xdr:cxnSp macro="">
      <xdr:nvCxnSpPr>
        <xdr:cNvPr id="16" name="Straight Connector 15"/>
        <xdr:cNvCxnSpPr>
          <a:stCxn id="9" idx="3"/>
        </xdr:cNvCxnSpPr>
      </xdr:nvCxnSpPr>
      <xdr:spPr>
        <a:xfrm flipV="1">
          <a:off x="969150" y="1390650"/>
          <a:ext cx="345300" cy="89771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114300</xdr:colOff>
      <xdr:row>37</xdr:row>
      <xdr:rowOff>47625</xdr:rowOff>
    </xdr:from>
    <xdr:to>
      <xdr:col>0</xdr:col>
      <xdr:colOff>971550</xdr:colOff>
      <xdr:row>47</xdr:row>
      <xdr:rowOff>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4300" y="4581525"/>
          <a:ext cx="857250" cy="1285875"/>
        </a:xfrm>
        <a:prstGeom prst="rect">
          <a:avLst/>
        </a:prstGeom>
      </xdr:spPr>
    </xdr:pic>
    <xdr:clientData/>
  </xdr:twoCellAnchor>
  <xdr:twoCellAnchor editAs="oneCell">
    <xdr:from>
      <xdr:col>0</xdr:col>
      <xdr:colOff>119025</xdr:colOff>
      <xdr:row>15</xdr:row>
      <xdr:rowOff>52350</xdr:rowOff>
    </xdr:from>
    <xdr:to>
      <xdr:col>0</xdr:col>
      <xdr:colOff>976275</xdr:colOff>
      <xdr:row>25</xdr:row>
      <xdr:rowOff>4725</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9025" y="1652550"/>
          <a:ext cx="857250" cy="1285875"/>
        </a:xfrm>
        <a:prstGeom prst="rect">
          <a:avLst/>
        </a:prstGeom>
      </xdr:spPr>
    </xdr:pic>
    <xdr:clientData/>
  </xdr:twoCellAnchor>
  <xdr:twoCellAnchor editAs="oneCell">
    <xdr:from>
      <xdr:col>0</xdr:col>
      <xdr:colOff>114225</xdr:colOff>
      <xdr:row>48</xdr:row>
      <xdr:rowOff>54615</xdr:rowOff>
    </xdr:from>
    <xdr:to>
      <xdr:col>0</xdr:col>
      <xdr:colOff>971475</xdr:colOff>
      <xdr:row>57</xdr:row>
      <xdr:rowOff>126209</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4225" y="6055365"/>
          <a:ext cx="857250" cy="1271744"/>
        </a:xfrm>
        <a:prstGeom prst="rect">
          <a:avLst/>
        </a:prstGeom>
      </xdr:spPr>
    </xdr:pic>
    <xdr:clientData/>
  </xdr:twoCellAnchor>
  <xdr:twoCellAnchor>
    <xdr:from>
      <xdr:col>0</xdr:col>
      <xdr:colOff>976275</xdr:colOff>
      <xdr:row>13</xdr:row>
      <xdr:rowOff>57150</xdr:rowOff>
    </xdr:from>
    <xdr:to>
      <xdr:col>2</xdr:col>
      <xdr:colOff>66675</xdr:colOff>
      <xdr:row>20</xdr:row>
      <xdr:rowOff>28538</xdr:rowOff>
    </xdr:to>
    <xdr:cxnSp macro="">
      <xdr:nvCxnSpPr>
        <xdr:cNvPr id="8" name="Straight Connector 7"/>
        <xdr:cNvCxnSpPr>
          <a:stCxn id="4" idx="3"/>
        </xdr:cNvCxnSpPr>
      </xdr:nvCxnSpPr>
      <xdr:spPr>
        <a:xfrm flipV="1">
          <a:off x="976275" y="1390650"/>
          <a:ext cx="319125" cy="90483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971550</xdr:colOff>
      <xdr:row>28</xdr:row>
      <xdr:rowOff>66675</xdr:rowOff>
    </xdr:from>
    <xdr:to>
      <xdr:col>2</xdr:col>
      <xdr:colOff>66675</xdr:colOff>
      <xdr:row>42</xdr:row>
      <xdr:rowOff>23813</xdr:rowOff>
    </xdr:to>
    <xdr:cxnSp macro="">
      <xdr:nvCxnSpPr>
        <xdr:cNvPr id="17" name="Straight Connector 16"/>
        <xdr:cNvCxnSpPr>
          <a:stCxn id="2" idx="3"/>
        </xdr:cNvCxnSpPr>
      </xdr:nvCxnSpPr>
      <xdr:spPr>
        <a:xfrm flipV="1">
          <a:off x="971550" y="3400425"/>
          <a:ext cx="323850" cy="182403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971475</xdr:colOff>
      <xdr:row>38</xdr:row>
      <xdr:rowOff>66675</xdr:rowOff>
    </xdr:from>
    <xdr:to>
      <xdr:col>2</xdr:col>
      <xdr:colOff>57150</xdr:colOff>
      <xdr:row>53</xdr:row>
      <xdr:rowOff>23737</xdr:rowOff>
    </xdr:to>
    <xdr:cxnSp macro="">
      <xdr:nvCxnSpPr>
        <xdr:cNvPr id="20" name="Straight Connector 19"/>
        <xdr:cNvCxnSpPr>
          <a:stCxn id="6" idx="3"/>
        </xdr:cNvCxnSpPr>
      </xdr:nvCxnSpPr>
      <xdr:spPr>
        <a:xfrm flipV="1">
          <a:off x="971475" y="4733925"/>
          <a:ext cx="314400" cy="195731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114300</xdr:colOff>
      <xdr:row>4</xdr:row>
      <xdr:rowOff>47625</xdr:rowOff>
    </xdr:from>
    <xdr:to>
      <xdr:col>0</xdr:col>
      <xdr:colOff>981075</xdr:colOff>
      <xdr:row>14</xdr:row>
      <xdr:rowOff>0</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14300" y="180975"/>
          <a:ext cx="866775" cy="1285875"/>
        </a:xfrm>
        <a:prstGeom prst="rect">
          <a:avLst/>
        </a:prstGeom>
      </xdr:spPr>
    </xdr:pic>
    <xdr:clientData/>
  </xdr:twoCellAnchor>
  <xdr:twoCellAnchor editAs="oneCell">
    <xdr:from>
      <xdr:col>0</xdr:col>
      <xdr:colOff>114300</xdr:colOff>
      <xdr:row>26</xdr:row>
      <xdr:rowOff>57150</xdr:rowOff>
    </xdr:from>
    <xdr:to>
      <xdr:col>0</xdr:col>
      <xdr:colOff>981075</xdr:colOff>
      <xdr:row>36</xdr:row>
      <xdr:rowOff>9525</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14300" y="3124200"/>
          <a:ext cx="866775" cy="1285875"/>
        </a:xfrm>
        <a:prstGeom prst="rect">
          <a:avLst/>
        </a:prstGeom>
      </xdr:spPr>
    </xdr:pic>
    <xdr:clientData/>
  </xdr:twoCellAnchor>
  <xdr:twoCellAnchor>
    <xdr:from>
      <xdr:col>0</xdr:col>
      <xdr:colOff>981075</xdr:colOff>
      <xdr:row>9</xdr:row>
      <xdr:rowOff>23813</xdr:rowOff>
    </xdr:from>
    <xdr:to>
      <xdr:col>2</xdr:col>
      <xdr:colOff>123825</xdr:colOff>
      <xdr:row>9</xdr:row>
      <xdr:rowOff>66675</xdr:rowOff>
    </xdr:to>
    <xdr:cxnSp macro="">
      <xdr:nvCxnSpPr>
        <xdr:cNvPr id="12" name="Straight Connector 11"/>
        <xdr:cNvCxnSpPr>
          <a:stCxn id="7" idx="3"/>
        </xdr:cNvCxnSpPr>
      </xdr:nvCxnSpPr>
      <xdr:spPr>
        <a:xfrm>
          <a:off x="981075" y="823913"/>
          <a:ext cx="371475" cy="4286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981075</xdr:colOff>
      <xdr:row>25</xdr:row>
      <xdr:rowOff>66675</xdr:rowOff>
    </xdr:from>
    <xdr:to>
      <xdr:col>2</xdr:col>
      <xdr:colOff>47625</xdr:colOff>
      <xdr:row>31</xdr:row>
      <xdr:rowOff>33338</xdr:rowOff>
    </xdr:to>
    <xdr:cxnSp macro="">
      <xdr:nvCxnSpPr>
        <xdr:cNvPr id="16" name="Straight Connector 15"/>
        <xdr:cNvCxnSpPr>
          <a:stCxn id="9" idx="3"/>
        </xdr:cNvCxnSpPr>
      </xdr:nvCxnSpPr>
      <xdr:spPr>
        <a:xfrm flipV="1">
          <a:off x="981075" y="3000375"/>
          <a:ext cx="295275" cy="76676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133350</xdr:colOff>
      <xdr:row>15</xdr:row>
      <xdr:rowOff>73740</xdr:rowOff>
    </xdr:from>
    <xdr:to>
      <xdr:col>0</xdr:col>
      <xdr:colOff>990600</xdr:colOff>
      <xdr:row>25</xdr:row>
      <xdr:rowOff>11984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3350" y="1673940"/>
          <a:ext cx="857250" cy="1271744"/>
        </a:xfrm>
        <a:prstGeom prst="rect">
          <a:avLst/>
        </a:prstGeom>
      </xdr:spPr>
    </xdr:pic>
    <xdr:clientData/>
  </xdr:twoCellAnchor>
  <xdr:twoCellAnchor editAs="oneCell">
    <xdr:from>
      <xdr:col>0</xdr:col>
      <xdr:colOff>128550</xdr:colOff>
      <xdr:row>26</xdr:row>
      <xdr:rowOff>52350</xdr:rowOff>
    </xdr:from>
    <xdr:to>
      <xdr:col>0</xdr:col>
      <xdr:colOff>985800</xdr:colOff>
      <xdr:row>36</xdr:row>
      <xdr:rowOff>4725</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8550" y="3119400"/>
          <a:ext cx="857250" cy="1285875"/>
        </a:xfrm>
        <a:prstGeom prst="rect">
          <a:avLst/>
        </a:prstGeom>
      </xdr:spPr>
    </xdr:pic>
    <xdr:clientData/>
  </xdr:twoCellAnchor>
  <xdr:twoCellAnchor>
    <xdr:from>
      <xdr:col>0</xdr:col>
      <xdr:colOff>990600</xdr:colOff>
      <xdr:row>12</xdr:row>
      <xdr:rowOff>76200</xdr:rowOff>
    </xdr:from>
    <xdr:to>
      <xdr:col>2</xdr:col>
      <xdr:colOff>114300</xdr:colOff>
      <xdr:row>20</xdr:row>
      <xdr:rowOff>42862</xdr:rowOff>
    </xdr:to>
    <xdr:cxnSp macro="">
      <xdr:nvCxnSpPr>
        <xdr:cNvPr id="8" name="Straight Connector 7"/>
        <xdr:cNvCxnSpPr>
          <a:stCxn id="2" idx="3"/>
        </xdr:cNvCxnSpPr>
      </xdr:nvCxnSpPr>
      <xdr:spPr>
        <a:xfrm flipV="1">
          <a:off x="990600" y="1276350"/>
          <a:ext cx="352425" cy="103346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985800</xdr:colOff>
      <xdr:row>16</xdr:row>
      <xdr:rowOff>76200</xdr:rowOff>
    </xdr:from>
    <xdr:to>
      <xdr:col>2</xdr:col>
      <xdr:colOff>76200</xdr:colOff>
      <xdr:row>31</xdr:row>
      <xdr:rowOff>28538</xdr:rowOff>
    </xdr:to>
    <xdr:cxnSp macro="">
      <xdr:nvCxnSpPr>
        <xdr:cNvPr id="14" name="Straight Connector 13"/>
        <xdr:cNvCxnSpPr>
          <a:stCxn id="4" idx="3"/>
        </xdr:cNvCxnSpPr>
      </xdr:nvCxnSpPr>
      <xdr:spPr>
        <a:xfrm flipV="1">
          <a:off x="985800" y="1809750"/>
          <a:ext cx="319125" cy="1952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123825</xdr:colOff>
      <xdr:row>48</xdr:row>
      <xdr:rowOff>73740</xdr:rowOff>
    </xdr:from>
    <xdr:to>
      <xdr:col>0</xdr:col>
      <xdr:colOff>981075</xdr:colOff>
      <xdr:row>58</xdr:row>
      <xdr:rowOff>11984</xdr:rowOff>
    </xdr:to>
    <xdr:pic>
      <xdr:nvPicPr>
        <xdr:cNvPr id="22" name="Picture 21"/>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3825" y="6074490"/>
          <a:ext cx="857250" cy="1271744"/>
        </a:xfrm>
        <a:prstGeom prst="rect">
          <a:avLst/>
        </a:prstGeom>
      </xdr:spPr>
    </xdr:pic>
    <xdr:clientData/>
  </xdr:twoCellAnchor>
  <xdr:twoCellAnchor>
    <xdr:from>
      <xdr:col>0</xdr:col>
      <xdr:colOff>981075</xdr:colOff>
      <xdr:row>48</xdr:row>
      <xdr:rowOff>76200</xdr:rowOff>
    </xdr:from>
    <xdr:to>
      <xdr:col>2</xdr:col>
      <xdr:colOff>85725</xdr:colOff>
      <xdr:row>53</xdr:row>
      <xdr:rowOff>42862</xdr:rowOff>
    </xdr:to>
    <xdr:cxnSp macro="">
      <xdr:nvCxnSpPr>
        <xdr:cNvPr id="24" name="Straight Connector 23"/>
        <xdr:cNvCxnSpPr>
          <a:stCxn id="22" idx="3"/>
        </xdr:cNvCxnSpPr>
      </xdr:nvCxnSpPr>
      <xdr:spPr>
        <a:xfrm flipV="1">
          <a:off x="981075" y="6076950"/>
          <a:ext cx="333375" cy="63341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123825</xdr:colOff>
      <xdr:row>37</xdr:row>
      <xdr:rowOff>57150</xdr:rowOff>
    </xdr:from>
    <xdr:to>
      <xdr:col>0</xdr:col>
      <xdr:colOff>990600</xdr:colOff>
      <xdr:row>47</xdr:row>
      <xdr:rowOff>9525</xdr:rowOff>
    </xdr:to>
    <xdr:pic>
      <xdr:nvPicPr>
        <xdr:cNvPr id="3" name="Picture 2"/>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3825" y="4591050"/>
          <a:ext cx="866775" cy="1285875"/>
        </a:xfrm>
        <a:prstGeom prst="rect">
          <a:avLst/>
        </a:prstGeom>
      </xdr:spPr>
    </xdr:pic>
    <xdr:clientData/>
  </xdr:twoCellAnchor>
  <xdr:twoCellAnchor>
    <xdr:from>
      <xdr:col>0</xdr:col>
      <xdr:colOff>990600</xdr:colOff>
      <xdr:row>20</xdr:row>
      <xdr:rowOff>76200</xdr:rowOff>
    </xdr:from>
    <xdr:to>
      <xdr:col>2</xdr:col>
      <xdr:colOff>85725</xdr:colOff>
      <xdr:row>42</xdr:row>
      <xdr:rowOff>33338</xdr:rowOff>
    </xdr:to>
    <xdr:cxnSp macro="">
      <xdr:nvCxnSpPr>
        <xdr:cNvPr id="9" name="Straight Connector 8"/>
        <xdr:cNvCxnSpPr>
          <a:stCxn id="3" idx="3"/>
        </xdr:cNvCxnSpPr>
      </xdr:nvCxnSpPr>
      <xdr:spPr>
        <a:xfrm flipV="1">
          <a:off x="990600" y="2343150"/>
          <a:ext cx="323850" cy="289083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123825</xdr:colOff>
      <xdr:row>4</xdr:row>
      <xdr:rowOff>57150</xdr:rowOff>
    </xdr:from>
    <xdr:to>
      <xdr:col>0</xdr:col>
      <xdr:colOff>1000125</xdr:colOff>
      <xdr:row>14</xdr:row>
      <xdr:rowOff>9525</xdr:rowOff>
    </xdr:to>
    <xdr:pic>
      <xdr:nvPicPr>
        <xdr:cNvPr id="12" name="Picture 1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3825" y="190500"/>
          <a:ext cx="876300" cy="1285875"/>
        </a:xfrm>
        <a:prstGeom prst="rect">
          <a:avLst/>
        </a:prstGeom>
      </xdr:spPr>
    </xdr:pic>
    <xdr:clientData/>
  </xdr:twoCellAnchor>
  <xdr:twoCellAnchor>
    <xdr:from>
      <xdr:col>0</xdr:col>
      <xdr:colOff>1000125</xdr:colOff>
      <xdr:row>9</xdr:row>
      <xdr:rowOff>33338</xdr:rowOff>
    </xdr:from>
    <xdr:to>
      <xdr:col>2</xdr:col>
      <xdr:colOff>123825</xdr:colOff>
      <xdr:row>10</xdr:row>
      <xdr:rowOff>57150</xdr:rowOff>
    </xdr:to>
    <xdr:cxnSp macro="">
      <xdr:nvCxnSpPr>
        <xdr:cNvPr id="15" name="Straight Connector 14"/>
        <xdr:cNvCxnSpPr>
          <a:stCxn id="12" idx="3"/>
        </xdr:cNvCxnSpPr>
      </xdr:nvCxnSpPr>
      <xdr:spPr>
        <a:xfrm>
          <a:off x="1000125" y="833438"/>
          <a:ext cx="352425" cy="15716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104700</xdr:colOff>
      <xdr:row>26</xdr:row>
      <xdr:rowOff>47550</xdr:rowOff>
    </xdr:from>
    <xdr:to>
      <xdr:col>0</xdr:col>
      <xdr:colOff>961950</xdr:colOff>
      <xdr:row>35</xdr:row>
      <xdr:rowOff>133275</xdr:rowOff>
    </xdr:to>
    <xdr:pic>
      <xdr:nvPicPr>
        <xdr:cNvPr id="6"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00" y="3552750"/>
          <a:ext cx="857250" cy="1285875"/>
        </a:xfrm>
        <a:prstGeom prst="rect">
          <a:avLst/>
        </a:prstGeom>
      </xdr:spPr>
    </xdr:pic>
    <xdr:clientData/>
  </xdr:twoCellAnchor>
  <xdr:twoCellAnchor>
    <xdr:from>
      <xdr:col>0</xdr:col>
      <xdr:colOff>961950</xdr:colOff>
      <xdr:row>22</xdr:row>
      <xdr:rowOff>66675</xdr:rowOff>
    </xdr:from>
    <xdr:to>
      <xdr:col>2</xdr:col>
      <xdr:colOff>19050</xdr:colOff>
      <xdr:row>31</xdr:row>
      <xdr:rowOff>23738</xdr:rowOff>
    </xdr:to>
    <xdr:cxnSp macro="">
      <xdr:nvCxnSpPr>
        <xdr:cNvPr id="14" name="Straight Connector 13"/>
        <xdr:cNvCxnSpPr>
          <a:stCxn id="6" idx="3"/>
        </xdr:cNvCxnSpPr>
      </xdr:nvCxnSpPr>
      <xdr:spPr>
        <a:xfrm flipV="1">
          <a:off x="961950" y="3038475"/>
          <a:ext cx="285825" cy="115721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95250</xdr:colOff>
      <xdr:row>4</xdr:row>
      <xdr:rowOff>47625</xdr:rowOff>
    </xdr:from>
    <xdr:to>
      <xdr:col>0</xdr:col>
      <xdr:colOff>962025</xdr:colOff>
      <xdr:row>14</xdr:row>
      <xdr:rowOff>0</xdr:rowOff>
    </xdr:to>
    <xdr:pic>
      <xdr:nvPicPr>
        <xdr:cNvPr id="7" name="Picture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5250" y="619125"/>
          <a:ext cx="866775" cy="1285875"/>
        </a:xfrm>
        <a:prstGeom prst="rect">
          <a:avLst/>
        </a:prstGeom>
      </xdr:spPr>
    </xdr:pic>
    <xdr:clientData/>
  </xdr:twoCellAnchor>
  <xdr:twoCellAnchor>
    <xdr:from>
      <xdr:col>0</xdr:col>
      <xdr:colOff>962025</xdr:colOff>
      <xdr:row>9</xdr:row>
      <xdr:rowOff>23813</xdr:rowOff>
    </xdr:from>
    <xdr:to>
      <xdr:col>2</xdr:col>
      <xdr:colOff>123825</xdr:colOff>
      <xdr:row>9</xdr:row>
      <xdr:rowOff>57150</xdr:rowOff>
    </xdr:to>
    <xdr:cxnSp macro="">
      <xdr:nvCxnSpPr>
        <xdr:cNvPr id="10" name="Straight Connector 9"/>
        <xdr:cNvCxnSpPr>
          <a:stCxn id="7" idx="3"/>
        </xdr:cNvCxnSpPr>
      </xdr:nvCxnSpPr>
      <xdr:spPr>
        <a:xfrm>
          <a:off x="962025" y="1262063"/>
          <a:ext cx="390525" cy="3333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95250</xdr:colOff>
      <xdr:row>15</xdr:row>
      <xdr:rowOff>57150</xdr:rowOff>
    </xdr:from>
    <xdr:to>
      <xdr:col>0</xdr:col>
      <xdr:colOff>962025</xdr:colOff>
      <xdr:row>25</xdr:row>
      <xdr:rowOff>9525</xdr:rowOff>
    </xdr:to>
    <xdr:pic>
      <xdr:nvPicPr>
        <xdr:cNvPr id="5" name="Picture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5250" y="2095500"/>
          <a:ext cx="866775" cy="1285875"/>
        </a:xfrm>
        <a:prstGeom prst="rect">
          <a:avLst/>
        </a:prstGeom>
      </xdr:spPr>
    </xdr:pic>
    <xdr:clientData/>
  </xdr:twoCellAnchor>
  <xdr:twoCellAnchor editAs="oneCell">
    <xdr:from>
      <xdr:col>0</xdr:col>
      <xdr:colOff>104775</xdr:colOff>
      <xdr:row>37</xdr:row>
      <xdr:rowOff>57150</xdr:rowOff>
    </xdr:from>
    <xdr:to>
      <xdr:col>0</xdr:col>
      <xdr:colOff>971550</xdr:colOff>
      <xdr:row>47</xdr:row>
      <xdr:rowOff>9525</xdr:rowOff>
    </xdr:to>
    <xdr:pic>
      <xdr:nvPicPr>
        <xdr:cNvPr id="8" name="Picture 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4775" y="4591050"/>
          <a:ext cx="866775" cy="1285875"/>
        </a:xfrm>
        <a:prstGeom prst="rect">
          <a:avLst/>
        </a:prstGeom>
      </xdr:spPr>
    </xdr:pic>
    <xdr:clientData/>
  </xdr:twoCellAnchor>
  <xdr:twoCellAnchor editAs="oneCell">
    <xdr:from>
      <xdr:col>0</xdr:col>
      <xdr:colOff>104775</xdr:colOff>
      <xdr:row>48</xdr:row>
      <xdr:rowOff>57150</xdr:rowOff>
    </xdr:from>
    <xdr:to>
      <xdr:col>0</xdr:col>
      <xdr:colOff>971550</xdr:colOff>
      <xdr:row>58</xdr:row>
      <xdr:rowOff>9525</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4775" y="6057900"/>
          <a:ext cx="866775" cy="1285875"/>
        </a:xfrm>
        <a:prstGeom prst="rect">
          <a:avLst/>
        </a:prstGeom>
      </xdr:spPr>
    </xdr:pic>
    <xdr:clientData/>
  </xdr:twoCellAnchor>
  <xdr:twoCellAnchor>
    <xdr:from>
      <xdr:col>0</xdr:col>
      <xdr:colOff>971550</xdr:colOff>
      <xdr:row>53</xdr:row>
      <xdr:rowOff>33338</xdr:rowOff>
    </xdr:from>
    <xdr:to>
      <xdr:col>2</xdr:col>
      <xdr:colOff>57150</xdr:colOff>
      <xdr:row>53</xdr:row>
      <xdr:rowOff>57150</xdr:rowOff>
    </xdr:to>
    <xdr:cxnSp macro="">
      <xdr:nvCxnSpPr>
        <xdr:cNvPr id="13" name="Straight Connector 12"/>
        <xdr:cNvCxnSpPr>
          <a:stCxn id="9" idx="3"/>
        </xdr:cNvCxnSpPr>
      </xdr:nvCxnSpPr>
      <xdr:spPr>
        <a:xfrm>
          <a:off x="971550" y="6700838"/>
          <a:ext cx="314325" cy="2381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971550</xdr:colOff>
      <xdr:row>42</xdr:row>
      <xdr:rowOff>33338</xdr:rowOff>
    </xdr:from>
    <xdr:to>
      <xdr:col>2</xdr:col>
      <xdr:colOff>85725</xdr:colOff>
      <xdr:row>46</xdr:row>
      <xdr:rowOff>57150</xdr:rowOff>
    </xdr:to>
    <xdr:cxnSp macro="">
      <xdr:nvCxnSpPr>
        <xdr:cNvPr id="18" name="Straight Connector 17"/>
        <xdr:cNvCxnSpPr>
          <a:stCxn id="8" idx="3"/>
        </xdr:cNvCxnSpPr>
      </xdr:nvCxnSpPr>
      <xdr:spPr>
        <a:xfrm>
          <a:off x="971550" y="5233988"/>
          <a:ext cx="342900" cy="55721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962025</xdr:colOff>
      <xdr:row>14</xdr:row>
      <xdr:rowOff>66675</xdr:rowOff>
    </xdr:from>
    <xdr:to>
      <xdr:col>2</xdr:col>
      <xdr:colOff>76200</xdr:colOff>
      <xdr:row>20</xdr:row>
      <xdr:rowOff>33338</xdr:rowOff>
    </xdr:to>
    <xdr:cxnSp macro="">
      <xdr:nvCxnSpPr>
        <xdr:cNvPr id="22" name="Straight Connector 21"/>
        <xdr:cNvCxnSpPr>
          <a:stCxn id="5" idx="3"/>
        </xdr:cNvCxnSpPr>
      </xdr:nvCxnSpPr>
      <xdr:spPr>
        <a:xfrm flipV="1">
          <a:off x="962025" y="1971675"/>
          <a:ext cx="342900" cy="76676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8" Type="http://schemas.openxmlformats.org/officeDocument/2006/relationships/image" Target="../media/image155.emf"/><Relationship Id="rId3" Type="http://schemas.openxmlformats.org/officeDocument/2006/relationships/drawing" Target="../drawings/drawing15.xml"/><Relationship Id="rId7" Type="http://schemas.openxmlformats.org/officeDocument/2006/relationships/package" Target="../embeddings/Microsoft_Word_Document2.docx"/><Relationship Id="rId2" Type="http://schemas.openxmlformats.org/officeDocument/2006/relationships/printerSettings" Target="../printerSettings/printerSettings15.bin"/><Relationship Id="rId1" Type="http://schemas.openxmlformats.org/officeDocument/2006/relationships/hyperlink" Target="http://www.baseball-reference.com/about/war_explained_position.shtml" TargetMode="External"/><Relationship Id="rId6" Type="http://schemas.openxmlformats.org/officeDocument/2006/relationships/image" Target="../media/image154.emf"/><Relationship Id="rId5" Type="http://schemas.openxmlformats.org/officeDocument/2006/relationships/package" Target="../embeddings/Microsoft_Word_Document1.docx"/><Relationship Id="rId4" Type="http://schemas.openxmlformats.org/officeDocument/2006/relationships/vmlDrawing" Target="../drawings/vmlDrawing1.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5"/>
  <sheetViews>
    <sheetView showGridLines="0" showRowColHeaders="0" tabSelected="1" workbookViewId="0">
      <selection activeCell="L1" sqref="L1"/>
    </sheetView>
  </sheetViews>
  <sheetFormatPr defaultRowHeight="15" x14ac:dyDescent="0.25"/>
  <sheetData>
    <row r="1" spans="1:35" s="386" customFormat="1" ht="26.25" customHeight="1" x14ac:dyDescent="0.35">
      <c r="A1" s="402" t="s">
        <v>1160</v>
      </c>
      <c r="B1" s="385"/>
      <c r="C1" s="385"/>
      <c r="D1" s="385"/>
      <c r="E1" s="385"/>
      <c r="F1" s="385"/>
      <c r="G1" s="385"/>
      <c r="H1" s="385"/>
      <c r="I1" s="385"/>
      <c r="J1" s="385"/>
      <c r="K1" s="385"/>
      <c r="L1" s="385"/>
      <c r="M1" s="385"/>
      <c r="N1" s="385"/>
      <c r="O1" s="385"/>
      <c r="P1" s="385"/>
      <c r="Q1" s="385"/>
      <c r="R1" s="385"/>
      <c r="S1" s="385"/>
      <c r="T1" s="385"/>
      <c r="U1" s="385"/>
      <c r="V1" s="385"/>
      <c r="W1" s="385"/>
      <c r="X1" s="385"/>
      <c r="Y1" s="385"/>
      <c r="Z1" s="385"/>
      <c r="AA1" s="385"/>
      <c r="AB1" s="385"/>
      <c r="AC1" s="385"/>
      <c r="AD1" s="385"/>
      <c r="AE1" s="385"/>
      <c r="AF1" s="385"/>
      <c r="AG1" s="385"/>
      <c r="AH1" s="385"/>
      <c r="AI1" s="385"/>
    </row>
    <row r="2" spans="1:35" x14ac:dyDescent="0.25">
      <c r="A2" s="384"/>
      <c r="B2" s="384"/>
      <c r="C2" s="384"/>
      <c r="D2" s="384"/>
      <c r="E2" s="384"/>
      <c r="F2" s="384"/>
      <c r="G2" s="384"/>
      <c r="H2" s="384"/>
      <c r="I2" s="384"/>
      <c r="J2" s="384"/>
      <c r="K2" s="384"/>
      <c r="L2" s="384"/>
      <c r="M2" s="384"/>
      <c r="N2" s="384"/>
      <c r="O2" s="384"/>
      <c r="P2" s="384"/>
      <c r="Q2" s="384"/>
      <c r="R2" s="384"/>
      <c r="S2" s="384"/>
      <c r="T2" s="384"/>
      <c r="U2" s="384"/>
      <c r="V2" s="384"/>
      <c r="W2" s="384"/>
      <c r="X2" s="384"/>
      <c r="Y2" s="384"/>
      <c r="Z2" s="384"/>
      <c r="AA2" s="384"/>
      <c r="AB2" s="384"/>
      <c r="AC2" s="384"/>
      <c r="AD2" s="384"/>
      <c r="AE2" s="384"/>
      <c r="AF2" s="384"/>
      <c r="AG2" s="384"/>
      <c r="AH2" s="384"/>
      <c r="AI2" s="384"/>
    </row>
    <row r="3" spans="1:35" x14ac:dyDescent="0.25">
      <c r="A3" s="384"/>
      <c r="B3" s="384"/>
      <c r="C3" s="384"/>
      <c r="D3" s="384"/>
      <c r="E3" s="384"/>
      <c r="F3" s="384"/>
      <c r="G3" s="384"/>
      <c r="H3" s="384"/>
      <c r="I3" s="384"/>
      <c r="J3" s="384"/>
      <c r="K3" s="384"/>
      <c r="L3" s="384"/>
      <c r="M3" s="384"/>
      <c r="N3" s="384"/>
      <c r="O3" s="384"/>
      <c r="P3" s="384"/>
      <c r="Q3" s="384"/>
      <c r="R3" s="384"/>
      <c r="S3" s="384"/>
      <c r="T3" s="384"/>
      <c r="U3" s="384"/>
      <c r="V3" s="384"/>
      <c r="W3" s="384"/>
      <c r="X3" s="384"/>
      <c r="Y3" s="384"/>
      <c r="Z3" s="384"/>
      <c r="AA3" s="384"/>
      <c r="AB3" s="384"/>
      <c r="AC3" s="384"/>
      <c r="AD3" s="384"/>
      <c r="AE3" s="384"/>
      <c r="AF3" s="384"/>
      <c r="AG3" s="384"/>
      <c r="AH3" s="384"/>
      <c r="AI3" s="384"/>
    </row>
    <row r="4" spans="1:35" x14ac:dyDescent="0.25">
      <c r="A4" s="384"/>
      <c r="B4" s="384"/>
      <c r="C4" s="384"/>
      <c r="D4" s="384"/>
      <c r="E4" s="384"/>
      <c r="F4" s="384"/>
      <c r="G4" s="384"/>
      <c r="H4" s="384"/>
      <c r="I4" s="384"/>
      <c r="J4" s="384"/>
      <c r="K4" s="384"/>
      <c r="L4" s="384"/>
      <c r="M4" s="384"/>
      <c r="N4" s="384"/>
      <c r="O4" s="384"/>
      <c r="P4" s="384"/>
      <c r="Q4" s="384"/>
      <c r="R4" s="384"/>
      <c r="S4" s="384"/>
      <c r="T4" s="384"/>
      <c r="U4" s="384"/>
      <c r="V4" s="384"/>
      <c r="W4" s="384"/>
      <c r="X4" s="384"/>
      <c r="Y4" s="384"/>
      <c r="Z4" s="384"/>
      <c r="AA4" s="384"/>
      <c r="AB4" s="384"/>
      <c r="AC4" s="384"/>
      <c r="AD4" s="384"/>
      <c r="AE4" s="384"/>
      <c r="AF4" s="384"/>
      <c r="AG4" s="384"/>
      <c r="AH4" s="384"/>
      <c r="AI4" s="384"/>
    </row>
    <row r="5" spans="1:35" x14ac:dyDescent="0.25">
      <c r="A5" s="384"/>
      <c r="B5" s="384"/>
      <c r="C5" s="384"/>
      <c r="D5" s="384"/>
      <c r="E5" s="384"/>
      <c r="F5" s="384"/>
      <c r="G5" s="384"/>
      <c r="H5" s="384"/>
      <c r="I5" s="384"/>
      <c r="J5" s="384"/>
      <c r="K5" s="384"/>
      <c r="L5" s="384"/>
      <c r="M5" s="384"/>
      <c r="N5" s="384"/>
      <c r="O5" s="384"/>
      <c r="P5" s="384"/>
      <c r="Q5" s="384"/>
      <c r="R5" s="384"/>
      <c r="S5" s="384"/>
      <c r="T5" s="384"/>
      <c r="U5" s="384"/>
      <c r="V5" s="384"/>
      <c r="W5" s="384"/>
      <c r="X5" s="384"/>
      <c r="Y5" s="384"/>
      <c r="Z5" s="384"/>
      <c r="AA5" s="384"/>
      <c r="AB5" s="384"/>
      <c r="AC5" s="384"/>
      <c r="AD5" s="384"/>
      <c r="AE5" s="384"/>
      <c r="AF5" s="384"/>
      <c r="AG5" s="384"/>
      <c r="AH5" s="384"/>
      <c r="AI5" s="384"/>
    </row>
    <row r="6" spans="1:35" x14ac:dyDescent="0.25">
      <c r="A6" s="384"/>
      <c r="B6" s="384"/>
      <c r="C6" s="384"/>
      <c r="D6" s="384"/>
      <c r="E6" s="384"/>
      <c r="F6" s="384"/>
      <c r="G6" s="384"/>
      <c r="H6" s="384"/>
      <c r="I6" s="384"/>
      <c r="J6" s="384"/>
      <c r="K6" s="384"/>
      <c r="L6" s="384"/>
      <c r="M6" s="384"/>
      <c r="N6" s="384"/>
      <c r="O6" s="384"/>
      <c r="P6" s="384"/>
      <c r="Q6" s="384"/>
      <c r="R6" s="384"/>
      <c r="S6" s="384"/>
      <c r="T6" s="384"/>
      <c r="U6" s="384"/>
      <c r="V6" s="384"/>
      <c r="W6" s="384"/>
      <c r="X6" s="384"/>
      <c r="Y6" s="384"/>
      <c r="Z6" s="384"/>
      <c r="AA6" s="384"/>
      <c r="AB6" s="384"/>
      <c r="AC6" s="384"/>
      <c r="AD6" s="384"/>
      <c r="AE6" s="384"/>
      <c r="AF6" s="384"/>
      <c r="AG6" s="384"/>
      <c r="AH6" s="384"/>
      <c r="AI6" s="384"/>
    </row>
    <row r="7" spans="1:35" x14ac:dyDescent="0.25">
      <c r="A7" s="384"/>
      <c r="B7" s="384"/>
      <c r="C7" s="384"/>
      <c r="D7" s="384"/>
      <c r="E7" s="384"/>
      <c r="F7" s="384"/>
      <c r="G7" s="384"/>
      <c r="H7" s="384"/>
      <c r="I7" s="384"/>
      <c r="J7" s="384"/>
      <c r="K7" s="384"/>
      <c r="L7" s="384"/>
      <c r="M7" s="384"/>
      <c r="N7" s="384"/>
      <c r="O7" s="384"/>
      <c r="P7" s="384"/>
      <c r="Q7" s="384"/>
      <c r="R7" s="384"/>
      <c r="S7" s="384"/>
      <c r="T7" s="384"/>
      <c r="U7" s="384"/>
      <c r="V7" s="384"/>
      <c r="W7" s="384"/>
      <c r="X7" s="384"/>
      <c r="Y7" s="384"/>
      <c r="Z7" s="384"/>
      <c r="AA7" s="384"/>
      <c r="AB7" s="384"/>
      <c r="AC7" s="384"/>
      <c r="AD7" s="384"/>
      <c r="AE7" s="384"/>
      <c r="AF7" s="384"/>
      <c r="AG7" s="384"/>
      <c r="AH7" s="384"/>
      <c r="AI7" s="384"/>
    </row>
    <row r="8" spans="1:35" x14ac:dyDescent="0.25">
      <c r="A8" s="384"/>
      <c r="B8" s="384"/>
      <c r="C8" s="384"/>
      <c r="D8" s="384"/>
      <c r="E8" s="384"/>
      <c r="F8" s="384"/>
      <c r="G8" s="384"/>
      <c r="H8" s="384"/>
      <c r="I8" s="384"/>
      <c r="J8" s="384"/>
      <c r="K8" s="384"/>
      <c r="L8" s="384"/>
      <c r="M8" s="384"/>
      <c r="N8" s="384"/>
      <c r="O8" s="384"/>
      <c r="P8" s="384"/>
      <c r="Q8" s="384"/>
      <c r="R8" s="384"/>
      <c r="S8" s="384"/>
      <c r="T8" s="384"/>
      <c r="U8" s="384"/>
      <c r="V8" s="384"/>
      <c r="W8" s="384"/>
      <c r="X8" s="384"/>
      <c r="Y8" s="384"/>
      <c r="Z8" s="384"/>
      <c r="AA8" s="384"/>
      <c r="AB8" s="384"/>
      <c r="AC8" s="384"/>
      <c r="AD8" s="384"/>
      <c r="AE8" s="384"/>
      <c r="AF8" s="384"/>
      <c r="AG8" s="384"/>
      <c r="AH8" s="384"/>
      <c r="AI8" s="384"/>
    </row>
    <row r="9" spans="1:35" x14ac:dyDescent="0.25">
      <c r="A9" s="384"/>
      <c r="B9" s="384"/>
      <c r="C9" s="384"/>
      <c r="D9" s="384"/>
      <c r="E9" s="384"/>
      <c r="F9" s="384"/>
      <c r="G9" s="384"/>
      <c r="H9" s="384"/>
      <c r="I9" s="384"/>
      <c r="J9" s="384"/>
      <c r="K9" s="384"/>
      <c r="L9" s="384"/>
      <c r="M9" s="384"/>
      <c r="N9" s="384"/>
      <c r="O9" s="384"/>
      <c r="P9" s="384"/>
      <c r="Q9" s="384"/>
      <c r="R9" s="384"/>
      <c r="S9" s="384"/>
      <c r="T9" s="384"/>
      <c r="U9" s="384"/>
      <c r="V9" s="384"/>
      <c r="W9" s="384"/>
      <c r="X9" s="384"/>
      <c r="Y9" s="384"/>
      <c r="Z9" s="384"/>
      <c r="AA9" s="384"/>
      <c r="AB9" s="384"/>
      <c r="AC9" s="384"/>
      <c r="AD9" s="384"/>
      <c r="AE9" s="384"/>
      <c r="AF9" s="384"/>
      <c r="AG9" s="384"/>
      <c r="AH9" s="384"/>
      <c r="AI9" s="384"/>
    </row>
    <row r="10" spans="1:35" x14ac:dyDescent="0.25">
      <c r="A10" s="384"/>
      <c r="B10" s="384"/>
      <c r="C10" s="384"/>
      <c r="D10" s="384"/>
      <c r="E10" s="384"/>
      <c r="F10" s="384"/>
      <c r="G10" s="384"/>
      <c r="H10" s="384"/>
      <c r="I10" s="384"/>
      <c r="J10" s="384"/>
      <c r="K10" s="384"/>
      <c r="L10" s="384"/>
      <c r="M10" s="384"/>
      <c r="N10" s="384"/>
      <c r="O10" s="384"/>
      <c r="P10" s="384"/>
      <c r="Q10" s="384"/>
      <c r="R10" s="384"/>
      <c r="S10" s="384"/>
      <c r="T10" s="384"/>
      <c r="U10" s="384"/>
      <c r="V10" s="384"/>
      <c r="W10" s="384"/>
      <c r="X10" s="384"/>
      <c r="Y10" s="384"/>
      <c r="Z10" s="384"/>
      <c r="AA10" s="384"/>
      <c r="AB10" s="384"/>
      <c r="AC10" s="384"/>
      <c r="AD10" s="384"/>
      <c r="AE10" s="384"/>
      <c r="AF10" s="384"/>
      <c r="AG10" s="384"/>
      <c r="AH10" s="384"/>
      <c r="AI10" s="384"/>
    </row>
    <row r="11" spans="1:35" x14ac:dyDescent="0.25">
      <c r="A11" s="384"/>
      <c r="B11" s="384"/>
      <c r="C11" s="384"/>
      <c r="D11" s="384"/>
      <c r="E11" s="384"/>
      <c r="F11" s="384"/>
      <c r="G11" s="384"/>
      <c r="H11" s="384"/>
      <c r="I11" s="384"/>
      <c r="J11" s="384"/>
      <c r="K11" s="384"/>
      <c r="L11" s="384"/>
      <c r="M11" s="384"/>
      <c r="N11" s="384"/>
      <c r="O11" s="384"/>
      <c r="P11" s="384"/>
      <c r="Q11" s="384"/>
      <c r="R11" s="384"/>
      <c r="S11" s="384"/>
      <c r="T11" s="384"/>
      <c r="U11" s="384"/>
      <c r="V11" s="384"/>
      <c r="W11" s="384"/>
      <c r="X11" s="384"/>
      <c r="Y11" s="384"/>
      <c r="Z11" s="384"/>
      <c r="AA11" s="384"/>
      <c r="AB11" s="384"/>
      <c r="AC11" s="384"/>
      <c r="AD11" s="384"/>
      <c r="AE11" s="384"/>
      <c r="AF11" s="384"/>
      <c r="AG11" s="384"/>
      <c r="AH11" s="384"/>
      <c r="AI11" s="384"/>
    </row>
    <row r="12" spans="1:35" x14ac:dyDescent="0.25">
      <c r="A12" s="384"/>
      <c r="B12" s="384"/>
      <c r="C12" s="384"/>
      <c r="D12" s="384"/>
      <c r="E12" s="384"/>
      <c r="F12" s="384"/>
      <c r="G12" s="384"/>
      <c r="H12" s="384"/>
      <c r="I12" s="384"/>
      <c r="J12" s="384"/>
      <c r="K12" s="384"/>
      <c r="L12" s="384"/>
      <c r="M12" s="384"/>
      <c r="N12" s="384"/>
      <c r="O12" s="384"/>
      <c r="P12" s="384"/>
      <c r="Q12" s="384"/>
      <c r="R12" s="384"/>
      <c r="S12" s="384"/>
      <c r="T12" s="384"/>
      <c r="U12" s="384"/>
      <c r="V12" s="384"/>
      <c r="W12" s="384"/>
      <c r="X12" s="384"/>
      <c r="Y12" s="384"/>
      <c r="Z12" s="384"/>
      <c r="AA12" s="384"/>
      <c r="AB12" s="384"/>
      <c r="AC12" s="384"/>
      <c r="AD12" s="384"/>
      <c r="AE12" s="384"/>
      <c r="AF12" s="384"/>
      <c r="AG12" s="384"/>
      <c r="AH12" s="384"/>
      <c r="AI12" s="384"/>
    </row>
    <row r="13" spans="1:35" x14ac:dyDescent="0.25">
      <c r="A13" s="384"/>
      <c r="B13" s="384"/>
      <c r="C13" s="384"/>
      <c r="D13" s="384"/>
      <c r="E13" s="384"/>
      <c r="F13" s="384"/>
      <c r="G13" s="384"/>
      <c r="H13" s="384"/>
      <c r="I13" s="384"/>
      <c r="J13" s="384"/>
      <c r="K13" s="384"/>
      <c r="L13" s="384"/>
      <c r="M13" s="384"/>
      <c r="N13" s="384"/>
      <c r="O13" s="384"/>
      <c r="P13" s="384"/>
      <c r="Q13" s="384"/>
      <c r="R13" s="384"/>
      <c r="S13" s="384"/>
      <c r="T13" s="384"/>
      <c r="U13" s="384"/>
      <c r="V13" s="384"/>
      <c r="W13" s="384"/>
      <c r="X13" s="384"/>
      <c r="Y13" s="384"/>
      <c r="Z13" s="384"/>
      <c r="AA13" s="384"/>
      <c r="AB13" s="384"/>
      <c r="AC13" s="384"/>
      <c r="AD13" s="384"/>
      <c r="AE13" s="384"/>
      <c r="AF13" s="384"/>
      <c r="AG13" s="384"/>
      <c r="AH13" s="384"/>
      <c r="AI13" s="384"/>
    </row>
    <row r="14" spans="1:35" x14ac:dyDescent="0.25">
      <c r="A14" s="384"/>
      <c r="B14" s="384"/>
      <c r="C14" s="384"/>
      <c r="D14" s="384"/>
      <c r="E14" s="384"/>
      <c r="F14" s="384"/>
      <c r="G14" s="384"/>
      <c r="H14" s="384"/>
      <c r="I14" s="384"/>
      <c r="J14" s="384"/>
      <c r="K14" s="384"/>
      <c r="L14" s="384"/>
      <c r="M14" s="384"/>
      <c r="N14" s="384"/>
      <c r="O14" s="384"/>
      <c r="P14" s="384"/>
      <c r="Q14" s="384"/>
      <c r="R14" s="384"/>
      <c r="S14" s="384"/>
      <c r="T14" s="384"/>
      <c r="U14" s="384"/>
      <c r="V14" s="384"/>
      <c r="W14" s="384"/>
      <c r="X14" s="384"/>
      <c r="Y14" s="384"/>
      <c r="Z14" s="384"/>
      <c r="AA14" s="384"/>
      <c r="AB14" s="384"/>
      <c r="AC14" s="384"/>
      <c r="AD14" s="384"/>
      <c r="AE14" s="384"/>
      <c r="AF14" s="384"/>
      <c r="AG14" s="384"/>
      <c r="AH14" s="384"/>
      <c r="AI14" s="384"/>
    </row>
    <row r="15" spans="1:35" x14ac:dyDescent="0.25">
      <c r="A15" s="384"/>
      <c r="B15" s="384"/>
      <c r="C15" s="384"/>
      <c r="D15" s="384"/>
      <c r="E15" s="384"/>
      <c r="F15" s="384"/>
      <c r="G15" s="384"/>
      <c r="H15" s="384"/>
      <c r="I15" s="384"/>
      <c r="J15" s="384"/>
      <c r="K15" s="384"/>
      <c r="L15" s="384"/>
      <c r="M15" s="384"/>
      <c r="N15" s="384"/>
      <c r="O15" s="384"/>
      <c r="P15" s="384"/>
      <c r="Q15" s="384"/>
      <c r="R15" s="384"/>
      <c r="S15" s="384"/>
      <c r="T15" s="384"/>
      <c r="U15" s="384"/>
      <c r="V15" s="384"/>
      <c r="W15" s="384"/>
      <c r="X15" s="384"/>
      <c r="Y15" s="384"/>
      <c r="Z15" s="384"/>
      <c r="AA15" s="384"/>
      <c r="AB15" s="384"/>
      <c r="AC15" s="384"/>
      <c r="AD15" s="384"/>
      <c r="AE15" s="384"/>
      <c r="AF15" s="384"/>
      <c r="AG15" s="384"/>
      <c r="AH15" s="384"/>
      <c r="AI15" s="384"/>
    </row>
    <row r="16" spans="1:35" x14ac:dyDescent="0.25">
      <c r="A16" s="384"/>
      <c r="B16" s="384"/>
      <c r="C16" s="384"/>
      <c r="D16" s="384"/>
      <c r="E16" s="384"/>
      <c r="F16" s="384"/>
      <c r="G16" s="384"/>
      <c r="H16" s="384"/>
      <c r="I16" s="384"/>
      <c r="J16" s="384"/>
      <c r="K16" s="384"/>
      <c r="L16" s="384"/>
      <c r="M16" s="384"/>
      <c r="N16" s="384"/>
      <c r="O16" s="384"/>
      <c r="P16" s="384"/>
      <c r="Q16" s="384"/>
      <c r="R16" s="384"/>
      <c r="S16" s="384"/>
      <c r="T16" s="384"/>
      <c r="U16" s="384"/>
      <c r="V16" s="384"/>
      <c r="W16" s="384"/>
      <c r="X16" s="384"/>
      <c r="Y16" s="384"/>
      <c r="Z16" s="384"/>
      <c r="AA16" s="384"/>
      <c r="AB16" s="384"/>
      <c r="AC16" s="384"/>
      <c r="AD16" s="384"/>
      <c r="AE16" s="384"/>
      <c r="AF16" s="384"/>
      <c r="AG16" s="384"/>
      <c r="AH16" s="384"/>
      <c r="AI16" s="384"/>
    </row>
    <row r="17" spans="1:35" x14ac:dyDescent="0.25">
      <c r="A17" s="384"/>
      <c r="B17" s="384"/>
      <c r="C17" s="384"/>
      <c r="D17" s="384"/>
      <c r="E17" s="384"/>
      <c r="F17" s="384"/>
      <c r="G17" s="384"/>
      <c r="H17" s="384"/>
      <c r="I17" s="384"/>
      <c r="J17" s="384"/>
      <c r="K17" s="384"/>
      <c r="L17" s="384"/>
      <c r="M17" s="384"/>
      <c r="N17" s="384"/>
      <c r="O17" s="384"/>
      <c r="P17" s="384"/>
      <c r="Q17" s="384"/>
      <c r="R17" s="384"/>
      <c r="S17" s="384"/>
      <c r="T17" s="384"/>
      <c r="U17" s="384"/>
      <c r="V17" s="384"/>
      <c r="W17" s="384"/>
      <c r="X17" s="384"/>
      <c r="Y17" s="384"/>
      <c r="Z17" s="384"/>
      <c r="AA17" s="384"/>
      <c r="AB17" s="384"/>
      <c r="AC17" s="384"/>
      <c r="AD17" s="384"/>
      <c r="AE17" s="384"/>
      <c r="AF17" s="384"/>
      <c r="AG17" s="384"/>
      <c r="AH17" s="384"/>
      <c r="AI17" s="384"/>
    </row>
    <row r="18" spans="1:35" x14ac:dyDescent="0.25">
      <c r="A18" s="384"/>
      <c r="B18" s="384"/>
      <c r="C18" s="384"/>
      <c r="D18" s="384"/>
      <c r="E18" s="384"/>
      <c r="F18" s="384"/>
      <c r="G18" s="384"/>
      <c r="H18" s="384"/>
      <c r="I18" s="384"/>
      <c r="J18" s="384"/>
      <c r="K18" s="384"/>
      <c r="L18" s="384"/>
      <c r="M18" s="384"/>
      <c r="N18" s="384"/>
      <c r="O18" s="384"/>
      <c r="P18" s="384"/>
      <c r="Q18" s="384"/>
      <c r="R18" s="384"/>
      <c r="S18" s="384"/>
      <c r="T18" s="384"/>
      <c r="U18" s="384"/>
      <c r="V18" s="384"/>
      <c r="W18" s="384"/>
      <c r="X18" s="384"/>
      <c r="Y18" s="384"/>
      <c r="Z18" s="384"/>
      <c r="AA18" s="384"/>
      <c r="AB18" s="384"/>
      <c r="AC18" s="384"/>
      <c r="AD18" s="384"/>
      <c r="AE18" s="384"/>
      <c r="AF18" s="384"/>
      <c r="AG18" s="384"/>
      <c r="AH18" s="384"/>
      <c r="AI18" s="384"/>
    </row>
    <row r="19" spans="1:35" x14ac:dyDescent="0.25">
      <c r="A19" s="384"/>
      <c r="B19" s="384"/>
      <c r="C19" s="384"/>
      <c r="D19" s="384"/>
      <c r="E19" s="384"/>
      <c r="F19" s="384"/>
      <c r="G19" s="384"/>
      <c r="H19" s="384"/>
      <c r="I19" s="384"/>
      <c r="J19" s="384"/>
      <c r="K19" s="384"/>
      <c r="L19" s="384"/>
      <c r="M19" s="384"/>
      <c r="N19" s="384"/>
      <c r="O19" s="384"/>
      <c r="P19" s="384"/>
      <c r="Q19" s="384"/>
      <c r="R19" s="384"/>
      <c r="S19" s="384"/>
      <c r="T19" s="384"/>
      <c r="U19" s="384"/>
      <c r="V19" s="384"/>
      <c r="W19" s="384"/>
      <c r="X19" s="384"/>
      <c r="Y19" s="384"/>
      <c r="Z19" s="384"/>
      <c r="AA19" s="384"/>
      <c r="AB19" s="384"/>
      <c r="AC19" s="384"/>
      <c r="AD19" s="384"/>
      <c r="AE19" s="384"/>
      <c r="AF19" s="384"/>
      <c r="AG19" s="384"/>
      <c r="AH19" s="384"/>
      <c r="AI19" s="384"/>
    </row>
    <row r="20" spans="1:35" x14ac:dyDescent="0.25">
      <c r="A20" s="384"/>
      <c r="B20" s="384"/>
      <c r="C20" s="384"/>
      <c r="D20" s="384"/>
      <c r="E20" s="384"/>
      <c r="F20" s="384"/>
      <c r="G20" s="384"/>
      <c r="H20" s="384"/>
      <c r="I20" s="384"/>
      <c r="J20" s="384"/>
      <c r="K20" s="384"/>
      <c r="L20" s="384"/>
      <c r="M20" s="384"/>
      <c r="N20" s="384"/>
      <c r="O20" s="384"/>
      <c r="P20" s="384"/>
      <c r="Q20" s="384"/>
      <c r="R20" s="384"/>
      <c r="S20" s="384"/>
      <c r="T20" s="384"/>
      <c r="U20" s="384"/>
      <c r="V20" s="384"/>
      <c r="W20" s="384"/>
      <c r="X20" s="384"/>
      <c r="Y20" s="384"/>
      <c r="Z20" s="384"/>
      <c r="AA20" s="384"/>
      <c r="AB20" s="384"/>
      <c r="AC20" s="384"/>
      <c r="AD20" s="384"/>
      <c r="AE20" s="384"/>
      <c r="AF20" s="384"/>
      <c r="AG20" s="384"/>
      <c r="AH20" s="384"/>
      <c r="AI20" s="384"/>
    </row>
    <row r="21" spans="1:35" x14ac:dyDescent="0.25">
      <c r="A21" s="384"/>
      <c r="B21" s="384"/>
      <c r="C21" s="384"/>
      <c r="D21" s="384"/>
      <c r="E21" s="384"/>
      <c r="F21" s="384"/>
      <c r="G21" s="384"/>
      <c r="H21" s="384"/>
      <c r="I21" s="384"/>
      <c r="J21" s="384"/>
      <c r="K21" s="384"/>
      <c r="L21" s="384"/>
      <c r="M21" s="384"/>
      <c r="N21" s="384"/>
      <c r="O21" s="384"/>
      <c r="P21" s="384"/>
      <c r="Q21" s="384"/>
      <c r="R21" s="384"/>
      <c r="S21" s="384"/>
      <c r="T21" s="384"/>
      <c r="U21" s="384"/>
      <c r="V21" s="384"/>
      <c r="W21" s="384"/>
      <c r="X21" s="384"/>
      <c r="Y21" s="384"/>
      <c r="Z21" s="384"/>
      <c r="AA21" s="384"/>
      <c r="AB21" s="384"/>
      <c r="AC21" s="384"/>
      <c r="AD21" s="384"/>
      <c r="AE21" s="384"/>
      <c r="AF21" s="384"/>
      <c r="AG21" s="384"/>
      <c r="AH21" s="384"/>
      <c r="AI21" s="384"/>
    </row>
    <row r="22" spans="1:35" x14ac:dyDescent="0.25">
      <c r="A22" s="384"/>
      <c r="B22" s="384"/>
      <c r="C22" s="384"/>
      <c r="D22" s="384"/>
      <c r="E22" s="384"/>
      <c r="F22" s="384"/>
      <c r="G22" s="384"/>
      <c r="H22" s="384"/>
      <c r="I22" s="384"/>
      <c r="J22" s="384"/>
      <c r="K22" s="384"/>
      <c r="L22" s="384"/>
      <c r="M22" s="384"/>
      <c r="N22" s="384"/>
      <c r="O22" s="384"/>
      <c r="P22" s="384"/>
      <c r="Q22" s="384"/>
      <c r="R22" s="384"/>
      <c r="S22" s="384"/>
      <c r="T22" s="384"/>
      <c r="U22" s="384"/>
      <c r="V22" s="384"/>
      <c r="W22" s="384"/>
      <c r="X22" s="384"/>
      <c r="Y22" s="384"/>
      <c r="Z22" s="384"/>
      <c r="AA22" s="384"/>
      <c r="AB22" s="384"/>
      <c r="AC22" s="384"/>
      <c r="AD22" s="384"/>
      <c r="AE22" s="384"/>
      <c r="AF22" s="384"/>
      <c r="AG22" s="384"/>
      <c r="AH22" s="384"/>
      <c r="AI22" s="384"/>
    </row>
    <row r="23" spans="1:35" x14ac:dyDescent="0.25">
      <c r="A23" s="384"/>
      <c r="B23" s="384"/>
      <c r="C23" s="384"/>
      <c r="D23" s="384"/>
      <c r="E23" s="384"/>
      <c r="F23" s="384"/>
      <c r="G23" s="384"/>
      <c r="H23" s="384"/>
      <c r="I23" s="384"/>
      <c r="J23" s="384"/>
      <c r="K23" s="384"/>
      <c r="L23" s="384"/>
      <c r="M23" s="384"/>
      <c r="N23" s="384"/>
      <c r="O23" s="384"/>
      <c r="P23" s="384"/>
      <c r="Q23" s="384"/>
      <c r="R23" s="384"/>
      <c r="S23" s="384"/>
      <c r="T23" s="384"/>
      <c r="U23" s="384"/>
      <c r="V23" s="384"/>
      <c r="W23" s="384"/>
      <c r="X23" s="384"/>
      <c r="Y23" s="384"/>
      <c r="Z23" s="384"/>
      <c r="AA23" s="384"/>
      <c r="AB23" s="384"/>
      <c r="AC23" s="384"/>
      <c r="AD23" s="384"/>
      <c r="AE23" s="384"/>
      <c r="AF23" s="384"/>
      <c r="AG23" s="384"/>
      <c r="AH23" s="384"/>
      <c r="AI23" s="384"/>
    </row>
    <row r="24" spans="1:35" x14ac:dyDescent="0.25">
      <c r="A24" s="384"/>
      <c r="B24" s="384"/>
      <c r="C24" s="384"/>
      <c r="D24" s="384"/>
      <c r="E24" s="384"/>
      <c r="F24" s="384"/>
      <c r="G24" s="384"/>
      <c r="H24" s="384"/>
      <c r="I24" s="384"/>
      <c r="J24" s="384"/>
      <c r="K24" s="384"/>
      <c r="L24" s="384"/>
      <c r="M24" s="384"/>
      <c r="N24" s="384"/>
      <c r="O24" s="384"/>
      <c r="P24" s="384"/>
      <c r="Q24" s="384"/>
      <c r="R24" s="384"/>
      <c r="S24" s="384"/>
      <c r="T24" s="384"/>
      <c r="U24" s="384"/>
      <c r="V24" s="384"/>
      <c r="W24" s="384"/>
      <c r="X24" s="384"/>
      <c r="Y24" s="384"/>
      <c r="Z24" s="384"/>
      <c r="AA24" s="384"/>
      <c r="AB24" s="384"/>
      <c r="AC24" s="384"/>
      <c r="AD24" s="384"/>
      <c r="AE24" s="384"/>
      <c r="AF24" s="384"/>
      <c r="AG24" s="384"/>
      <c r="AH24" s="384"/>
      <c r="AI24" s="384"/>
    </row>
    <row r="25" spans="1:35" x14ac:dyDescent="0.25">
      <c r="A25" s="384"/>
      <c r="B25" s="384"/>
      <c r="C25" s="384"/>
      <c r="D25" s="384"/>
      <c r="E25" s="384"/>
      <c r="F25" s="384"/>
      <c r="G25" s="384"/>
      <c r="H25" s="384"/>
      <c r="I25" s="384"/>
      <c r="J25" s="384"/>
      <c r="K25" s="384"/>
      <c r="L25" s="384"/>
      <c r="M25" s="384"/>
      <c r="N25" s="384"/>
      <c r="O25" s="384"/>
      <c r="P25" s="384"/>
      <c r="Q25" s="384"/>
      <c r="R25" s="384"/>
      <c r="S25" s="384"/>
      <c r="T25" s="384"/>
      <c r="U25" s="384"/>
      <c r="V25" s="384"/>
      <c r="W25" s="384"/>
      <c r="X25" s="384"/>
      <c r="Y25" s="384"/>
      <c r="Z25" s="384"/>
      <c r="AA25" s="384"/>
      <c r="AB25" s="384"/>
      <c r="AC25" s="384"/>
      <c r="AD25" s="384"/>
      <c r="AE25" s="384"/>
      <c r="AF25" s="384"/>
      <c r="AG25" s="384"/>
      <c r="AH25" s="384"/>
      <c r="AI25" s="384"/>
    </row>
    <row r="26" spans="1:35" x14ac:dyDescent="0.25">
      <c r="A26" s="384"/>
      <c r="B26" s="384"/>
      <c r="C26" s="384"/>
      <c r="D26" s="384"/>
      <c r="E26" s="384"/>
      <c r="F26" s="384"/>
      <c r="G26" s="384"/>
      <c r="H26" s="384"/>
      <c r="I26" s="384"/>
      <c r="J26" s="384"/>
      <c r="K26" s="384"/>
      <c r="L26" s="384"/>
      <c r="M26" s="384"/>
      <c r="N26" s="384"/>
      <c r="O26" s="384"/>
      <c r="P26" s="384"/>
      <c r="Q26" s="384"/>
      <c r="R26" s="384"/>
      <c r="S26" s="384"/>
      <c r="T26" s="384"/>
      <c r="U26" s="384"/>
      <c r="V26" s="384"/>
      <c r="W26" s="384"/>
      <c r="X26" s="384"/>
      <c r="Y26" s="384"/>
      <c r="Z26" s="384"/>
      <c r="AA26" s="384"/>
      <c r="AB26" s="384"/>
      <c r="AC26" s="384"/>
      <c r="AD26" s="384"/>
      <c r="AE26" s="384"/>
      <c r="AF26" s="384"/>
      <c r="AG26" s="384"/>
      <c r="AH26" s="384"/>
      <c r="AI26" s="384"/>
    </row>
    <row r="27" spans="1:35" x14ac:dyDescent="0.25">
      <c r="A27" s="384"/>
      <c r="B27" s="384"/>
      <c r="C27" s="384"/>
      <c r="D27" s="384"/>
      <c r="E27" s="384"/>
      <c r="F27" s="384"/>
      <c r="G27" s="384"/>
      <c r="H27" s="384"/>
      <c r="I27" s="384"/>
      <c r="J27" s="384"/>
      <c r="K27" s="384"/>
      <c r="L27" s="384"/>
      <c r="M27" s="384"/>
      <c r="N27" s="384"/>
      <c r="O27" s="384"/>
      <c r="P27" s="384"/>
      <c r="Q27" s="384"/>
      <c r="R27" s="384"/>
      <c r="S27" s="384"/>
      <c r="T27" s="384"/>
      <c r="U27" s="384"/>
      <c r="V27" s="384"/>
      <c r="W27" s="384"/>
      <c r="X27" s="384"/>
      <c r="Y27" s="384"/>
      <c r="Z27" s="384"/>
      <c r="AA27" s="384"/>
      <c r="AB27" s="384"/>
      <c r="AC27" s="384"/>
      <c r="AD27" s="384"/>
      <c r="AE27" s="384"/>
      <c r="AF27" s="384"/>
      <c r="AG27" s="384"/>
      <c r="AH27" s="384"/>
      <c r="AI27" s="384"/>
    </row>
    <row r="28" spans="1:35" x14ac:dyDescent="0.25">
      <c r="A28" s="384"/>
      <c r="B28" s="384"/>
      <c r="C28" s="384"/>
      <c r="D28" s="384"/>
      <c r="E28" s="384"/>
      <c r="F28" s="384"/>
      <c r="G28" s="384"/>
      <c r="H28" s="384"/>
      <c r="I28" s="384"/>
      <c r="J28" s="384"/>
      <c r="K28" s="384"/>
      <c r="L28" s="384"/>
      <c r="M28" s="384"/>
      <c r="N28" s="384"/>
      <c r="O28" s="384"/>
      <c r="P28" s="384"/>
      <c r="Q28" s="384"/>
      <c r="R28" s="384"/>
      <c r="S28" s="384"/>
      <c r="T28" s="384"/>
      <c r="U28" s="384"/>
      <c r="V28" s="384"/>
      <c r="W28" s="384"/>
      <c r="X28" s="384"/>
      <c r="Y28" s="384"/>
      <c r="Z28" s="384"/>
      <c r="AA28" s="384"/>
      <c r="AB28" s="384"/>
      <c r="AC28" s="384"/>
      <c r="AD28" s="384"/>
      <c r="AE28" s="384"/>
      <c r="AF28" s="384"/>
      <c r="AG28" s="384"/>
      <c r="AH28" s="384"/>
      <c r="AI28" s="384"/>
    </row>
    <row r="29" spans="1:35" x14ac:dyDescent="0.25">
      <c r="A29" s="384"/>
      <c r="B29" s="384"/>
      <c r="C29" s="384"/>
      <c r="D29" s="384"/>
      <c r="E29" s="384"/>
      <c r="F29" s="384"/>
      <c r="G29" s="384"/>
      <c r="H29" s="384"/>
      <c r="I29" s="384"/>
      <c r="J29" s="384"/>
      <c r="K29" s="384"/>
      <c r="L29" s="384"/>
      <c r="M29" s="384"/>
      <c r="N29" s="384"/>
      <c r="O29" s="384"/>
      <c r="P29" s="384"/>
      <c r="Q29" s="384"/>
      <c r="R29" s="384"/>
      <c r="S29" s="384"/>
      <c r="T29" s="384"/>
      <c r="U29" s="384"/>
      <c r="V29" s="384"/>
      <c r="W29" s="384"/>
      <c r="X29" s="384"/>
      <c r="Y29" s="384"/>
      <c r="Z29" s="384"/>
      <c r="AA29" s="384"/>
      <c r="AB29" s="384"/>
      <c r="AC29" s="384"/>
      <c r="AD29" s="384"/>
      <c r="AE29" s="384"/>
      <c r="AF29" s="384"/>
      <c r="AG29" s="384"/>
      <c r="AH29" s="384"/>
      <c r="AI29" s="384"/>
    </row>
    <row r="30" spans="1:35" x14ac:dyDescent="0.25">
      <c r="A30" s="384"/>
      <c r="B30" s="384"/>
      <c r="C30" s="384"/>
      <c r="D30" s="384"/>
      <c r="E30" s="384"/>
      <c r="F30" s="384"/>
      <c r="G30" s="384"/>
      <c r="H30" s="384"/>
      <c r="I30" s="384"/>
      <c r="J30" s="384"/>
      <c r="K30" s="384"/>
      <c r="L30" s="384"/>
      <c r="M30" s="384"/>
      <c r="N30" s="384"/>
      <c r="O30" s="384"/>
      <c r="P30" s="384"/>
      <c r="Q30" s="384"/>
      <c r="R30" s="384"/>
      <c r="S30" s="384"/>
      <c r="T30" s="384"/>
      <c r="U30" s="384"/>
      <c r="V30" s="384"/>
      <c r="W30" s="384"/>
      <c r="X30" s="384"/>
      <c r="Y30" s="384"/>
      <c r="Z30" s="384"/>
      <c r="AA30" s="384"/>
      <c r="AB30" s="384"/>
      <c r="AC30" s="384"/>
      <c r="AD30" s="384"/>
      <c r="AE30" s="384"/>
      <c r="AF30" s="384"/>
      <c r="AG30" s="384"/>
      <c r="AH30" s="384"/>
      <c r="AI30" s="384"/>
    </row>
    <row r="31" spans="1:35" x14ac:dyDescent="0.25">
      <c r="A31" s="384"/>
      <c r="B31" s="384"/>
      <c r="C31" s="384"/>
      <c r="D31" s="384"/>
      <c r="E31" s="384"/>
      <c r="F31" s="384"/>
      <c r="G31" s="384"/>
      <c r="H31" s="384"/>
      <c r="I31" s="384"/>
      <c r="J31" s="384"/>
      <c r="K31" s="384"/>
      <c r="L31" s="384"/>
      <c r="M31" s="384"/>
      <c r="N31" s="384"/>
      <c r="O31" s="384"/>
      <c r="P31" s="384"/>
      <c r="Q31" s="384"/>
      <c r="R31" s="384"/>
      <c r="S31" s="384"/>
      <c r="T31" s="384"/>
      <c r="U31" s="384"/>
      <c r="V31" s="384"/>
      <c r="W31" s="384"/>
      <c r="X31" s="384"/>
      <c r="Y31" s="384"/>
      <c r="Z31" s="384"/>
      <c r="AA31" s="384"/>
      <c r="AB31" s="384"/>
      <c r="AC31" s="384"/>
      <c r="AD31" s="384"/>
      <c r="AE31" s="384"/>
      <c r="AF31" s="384"/>
      <c r="AG31" s="384"/>
      <c r="AH31" s="384"/>
      <c r="AI31" s="384"/>
    </row>
    <row r="32" spans="1:35" x14ac:dyDescent="0.25">
      <c r="A32" s="384"/>
      <c r="B32" s="384"/>
      <c r="C32" s="384"/>
      <c r="D32" s="384"/>
      <c r="E32" s="384"/>
      <c r="F32" s="384"/>
      <c r="G32" s="384"/>
      <c r="H32" s="384"/>
      <c r="I32" s="384"/>
      <c r="J32" s="384"/>
      <c r="K32" s="384"/>
      <c r="L32" s="384"/>
      <c r="M32" s="384"/>
      <c r="N32" s="384"/>
      <c r="O32" s="384"/>
      <c r="P32" s="384"/>
      <c r="Q32" s="384"/>
      <c r="R32" s="384"/>
      <c r="S32" s="384"/>
      <c r="T32" s="384"/>
      <c r="U32" s="384"/>
      <c r="V32" s="384"/>
      <c r="W32" s="384"/>
      <c r="X32" s="384"/>
      <c r="Y32" s="384"/>
      <c r="Z32" s="384"/>
      <c r="AA32" s="384"/>
      <c r="AB32" s="384"/>
      <c r="AC32" s="384"/>
      <c r="AD32" s="384"/>
      <c r="AE32" s="384"/>
      <c r="AF32" s="384"/>
      <c r="AG32" s="384"/>
      <c r="AH32" s="384"/>
      <c r="AI32" s="384"/>
    </row>
    <row r="33" spans="1:35" x14ac:dyDescent="0.25">
      <c r="A33" s="384"/>
      <c r="B33" s="384"/>
      <c r="C33" s="384"/>
      <c r="D33" s="384"/>
      <c r="E33" s="384"/>
      <c r="F33" s="384"/>
      <c r="G33" s="384"/>
      <c r="H33" s="384"/>
      <c r="I33" s="384"/>
      <c r="J33" s="384"/>
      <c r="K33" s="384"/>
      <c r="L33" s="384"/>
      <c r="M33" s="384"/>
      <c r="N33" s="384"/>
      <c r="O33" s="384"/>
      <c r="P33" s="384"/>
      <c r="Q33" s="384"/>
      <c r="R33" s="384"/>
      <c r="S33" s="384"/>
      <c r="T33" s="384"/>
      <c r="U33" s="384"/>
      <c r="V33" s="384"/>
      <c r="W33" s="384"/>
      <c r="X33" s="384"/>
      <c r="Y33" s="384"/>
      <c r="Z33" s="384"/>
      <c r="AA33" s="384"/>
      <c r="AB33" s="384"/>
      <c r="AC33" s="384"/>
      <c r="AD33" s="384"/>
      <c r="AE33" s="384"/>
      <c r="AF33" s="384"/>
      <c r="AG33" s="384"/>
      <c r="AH33" s="384"/>
      <c r="AI33" s="384"/>
    </row>
    <row r="34" spans="1:35" x14ac:dyDescent="0.25">
      <c r="A34" s="384"/>
      <c r="B34" s="384"/>
      <c r="C34" s="384"/>
      <c r="D34" s="384"/>
      <c r="E34" s="384"/>
      <c r="F34" s="384"/>
      <c r="G34" s="384"/>
      <c r="H34" s="384"/>
      <c r="I34" s="384"/>
      <c r="J34" s="384"/>
      <c r="K34" s="384"/>
      <c r="L34" s="384"/>
      <c r="M34" s="384"/>
      <c r="N34" s="384"/>
      <c r="O34" s="384"/>
      <c r="P34" s="384"/>
      <c r="Q34" s="384"/>
      <c r="R34" s="384"/>
      <c r="S34" s="384"/>
      <c r="T34" s="384"/>
      <c r="U34" s="384"/>
      <c r="V34" s="384"/>
      <c r="W34" s="384"/>
      <c r="X34" s="384"/>
      <c r="Y34" s="384"/>
      <c r="Z34" s="384"/>
      <c r="AA34" s="384"/>
      <c r="AB34" s="384"/>
      <c r="AC34" s="384"/>
      <c r="AD34" s="384"/>
      <c r="AE34" s="384"/>
      <c r="AF34" s="384"/>
      <c r="AG34" s="384"/>
      <c r="AH34" s="384"/>
      <c r="AI34" s="384"/>
    </row>
    <row r="35" spans="1:35" x14ac:dyDescent="0.25">
      <c r="A35" s="384"/>
      <c r="B35" s="384"/>
      <c r="C35" s="384"/>
      <c r="D35" s="384"/>
      <c r="E35" s="384"/>
      <c r="F35" s="384"/>
      <c r="G35" s="384"/>
      <c r="H35" s="384"/>
      <c r="I35" s="384"/>
      <c r="J35" s="384"/>
      <c r="K35" s="384"/>
      <c r="L35" s="384"/>
      <c r="M35" s="384"/>
      <c r="N35" s="384"/>
      <c r="O35" s="384"/>
      <c r="P35" s="384"/>
      <c r="Q35" s="384"/>
      <c r="R35" s="384"/>
      <c r="S35" s="384"/>
      <c r="T35" s="384"/>
      <c r="U35" s="384"/>
      <c r="V35" s="384"/>
      <c r="W35" s="384"/>
      <c r="X35" s="384"/>
      <c r="Y35" s="384"/>
      <c r="Z35" s="384"/>
      <c r="AA35" s="384"/>
      <c r="AB35" s="384"/>
      <c r="AC35" s="384"/>
      <c r="AD35" s="384"/>
      <c r="AE35" s="384"/>
      <c r="AF35" s="384"/>
      <c r="AG35" s="384"/>
      <c r="AH35" s="384"/>
      <c r="AI35" s="384"/>
    </row>
    <row r="36" spans="1:35" x14ac:dyDescent="0.25">
      <c r="A36" s="384"/>
      <c r="B36" s="384"/>
      <c r="C36" s="384"/>
      <c r="D36" s="384"/>
      <c r="E36" s="384"/>
      <c r="F36" s="384"/>
      <c r="G36" s="384"/>
      <c r="H36" s="384"/>
      <c r="I36" s="384"/>
      <c r="J36" s="384"/>
      <c r="K36" s="384"/>
      <c r="L36" s="384"/>
      <c r="M36" s="384"/>
      <c r="N36" s="384"/>
      <c r="O36" s="384"/>
      <c r="P36" s="384"/>
      <c r="Q36" s="384"/>
      <c r="R36" s="384"/>
      <c r="S36" s="384"/>
      <c r="T36" s="384"/>
      <c r="U36" s="384"/>
      <c r="V36" s="384"/>
      <c r="W36" s="384"/>
      <c r="X36" s="384"/>
      <c r="Y36" s="384"/>
      <c r="Z36" s="384"/>
      <c r="AA36" s="384"/>
      <c r="AB36" s="384"/>
      <c r="AC36" s="384"/>
      <c r="AD36" s="384"/>
      <c r="AE36" s="384"/>
      <c r="AF36" s="384"/>
      <c r="AG36" s="384"/>
      <c r="AH36" s="384"/>
      <c r="AI36" s="384"/>
    </row>
    <row r="37" spans="1:35" x14ac:dyDescent="0.25">
      <c r="A37" s="384"/>
      <c r="B37" s="384"/>
      <c r="C37" s="384"/>
      <c r="D37" s="384"/>
      <c r="E37" s="384"/>
      <c r="F37" s="384"/>
      <c r="G37" s="384"/>
      <c r="H37" s="384"/>
      <c r="I37" s="384"/>
      <c r="J37" s="384"/>
      <c r="K37" s="384"/>
      <c r="L37" s="384"/>
      <c r="M37" s="384"/>
      <c r="N37" s="384"/>
      <c r="O37" s="384"/>
      <c r="P37" s="384"/>
      <c r="Q37" s="384"/>
      <c r="R37" s="384"/>
      <c r="S37" s="384"/>
      <c r="T37" s="384"/>
      <c r="U37" s="384"/>
      <c r="V37" s="384"/>
      <c r="W37" s="384"/>
      <c r="X37" s="384"/>
      <c r="Y37" s="384"/>
      <c r="Z37" s="384"/>
      <c r="AA37" s="384"/>
      <c r="AB37" s="384"/>
      <c r="AC37" s="384"/>
      <c r="AD37" s="384"/>
      <c r="AE37" s="384"/>
      <c r="AF37" s="384"/>
      <c r="AG37" s="384"/>
      <c r="AH37" s="384"/>
      <c r="AI37" s="384"/>
    </row>
    <row r="38" spans="1:35" x14ac:dyDescent="0.25">
      <c r="A38" s="384"/>
      <c r="B38" s="384"/>
      <c r="C38" s="384"/>
      <c r="D38" s="384"/>
      <c r="E38" s="384"/>
      <c r="F38" s="384"/>
      <c r="G38" s="384"/>
      <c r="H38" s="384"/>
      <c r="I38" s="384"/>
      <c r="J38" s="384"/>
      <c r="K38" s="384"/>
      <c r="L38" s="384"/>
      <c r="M38" s="384"/>
      <c r="N38" s="384"/>
      <c r="O38" s="384"/>
      <c r="P38" s="384"/>
      <c r="Q38" s="384"/>
      <c r="R38" s="384"/>
      <c r="S38" s="384"/>
      <c r="T38" s="384"/>
      <c r="U38" s="384"/>
      <c r="V38" s="384"/>
      <c r="W38" s="384"/>
      <c r="X38" s="384"/>
      <c r="Y38" s="384"/>
      <c r="Z38" s="384"/>
      <c r="AA38" s="384"/>
      <c r="AB38" s="384"/>
      <c r="AC38" s="384"/>
      <c r="AD38" s="384"/>
      <c r="AE38" s="384"/>
      <c r="AF38" s="384"/>
      <c r="AG38" s="384"/>
      <c r="AH38" s="384"/>
      <c r="AI38" s="384"/>
    </row>
    <row r="39" spans="1:35" x14ac:dyDescent="0.25">
      <c r="A39" s="384"/>
      <c r="B39" s="384"/>
      <c r="C39" s="384"/>
      <c r="D39" s="384"/>
      <c r="E39" s="384"/>
      <c r="F39" s="384"/>
      <c r="G39" s="384"/>
      <c r="H39" s="384"/>
      <c r="I39" s="384"/>
      <c r="J39" s="384"/>
      <c r="K39" s="384"/>
      <c r="L39" s="384"/>
      <c r="M39" s="384"/>
      <c r="N39" s="384"/>
      <c r="O39" s="384"/>
      <c r="P39" s="384"/>
      <c r="Q39" s="384"/>
      <c r="R39" s="384"/>
      <c r="S39" s="384"/>
      <c r="T39" s="384"/>
      <c r="U39" s="384"/>
      <c r="V39" s="384"/>
      <c r="W39" s="384"/>
      <c r="X39" s="384"/>
      <c r="Y39" s="384"/>
      <c r="Z39" s="384"/>
      <c r="AA39" s="384"/>
      <c r="AB39" s="384"/>
      <c r="AC39" s="384"/>
      <c r="AD39" s="384"/>
      <c r="AE39" s="384"/>
      <c r="AF39" s="384"/>
      <c r="AG39" s="384"/>
      <c r="AH39" s="384"/>
      <c r="AI39" s="384"/>
    </row>
    <row r="40" spans="1:35" x14ac:dyDescent="0.25">
      <c r="A40" s="384"/>
      <c r="B40" s="384"/>
      <c r="C40" s="384"/>
      <c r="D40" s="384"/>
      <c r="E40" s="384"/>
      <c r="F40" s="384"/>
      <c r="G40" s="384"/>
      <c r="H40" s="384"/>
      <c r="I40" s="384"/>
      <c r="J40" s="384"/>
      <c r="K40" s="384"/>
      <c r="L40" s="384"/>
      <c r="M40" s="384"/>
      <c r="N40" s="384"/>
      <c r="O40" s="384"/>
      <c r="P40" s="384"/>
      <c r="Q40" s="384"/>
      <c r="R40" s="384"/>
      <c r="S40" s="384"/>
      <c r="T40" s="384"/>
      <c r="U40" s="384"/>
      <c r="V40" s="384"/>
      <c r="W40" s="384"/>
      <c r="X40" s="384"/>
      <c r="Y40" s="384"/>
      <c r="Z40" s="384"/>
      <c r="AA40" s="384"/>
      <c r="AB40" s="384"/>
      <c r="AC40" s="384"/>
      <c r="AD40" s="384"/>
      <c r="AE40" s="384"/>
      <c r="AF40" s="384"/>
      <c r="AG40" s="384"/>
      <c r="AH40" s="384"/>
      <c r="AI40" s="384"/>
    </row>
    <row r="41" spans="1:35" x14ac:dyDescent="0.25">
      <c r="A41" s="384"/>
      <c r="B41" s="384"/>
      <c r="C41" s="384"/>
      <c r="D41" s="384"/>
      <c r="E41" s="384"/>
      <c r="F41" s="384"/>
      <c r="G41" s="384"/>
      <c r="H41" s="384"/>
      <c r="I41" s="384"/>
      <c r="J41" s="384"/>
      <c r="K41" s="384"/>
      <c r="L41" s="384"/>
      <c r="M41" s="384"/>
      <c r="N41" s="384"/>
      <c r="O41" s="384"/>
      <c r="P41" s="384"/>
      <c r="Q41" s="384"/>
      <c r="R41" s="384"/>
      <c r="S41" s="384"/>
      <c r="T41" s="384"/>
      <c r="U41" s="384"/>
      <c r="V41" s="384"/>
      <c r="W41" s="384"/>
      <c r="X41" s="384"/>
      <c r="Y41" s="384"/>
      <c r="Z41" s="384"/>
      <c r="AA41" s="384"/>
      <c r="AB41" s="384"/>
      <c r="AC41" s="384"/>
      <c r="AD41" s="384"/>
      <c r="AE41" s="384"/>
      <c r="AF41" s="384"/>
      <c r="AG41" s="384"/>
      <c r="AH41" s="384"/>
      <c r="AI41" s="384"/>
    </row>
    <row r="42" spans="1:35" x14ac:dyDescent="0.25">
      <c r="A42" s="384"/>
      <c r="B42" s="384"/>
      <c r="C42" s="384"/>
      <c r="D42" s="384"/>
      <c r="E42" s="384"/>
      <c r="F42" s="384"/>
      <c r="G42" s="384"/>
      <c r="H42" s="384"/>
      <c r="I42" s="384"/>
      <c r="J42" s="384"/>
      <c r="K42" s="384"/>
      <c r="L42" s="384"/>
      <c r="M42" s="384"/>
      <c r="N42" s="384"/>
      <c r="O42" s="384"/>
      <c r="P42" s="384"/>
      <c r="Q42" s="384"/>
      <c r="R42" s="384"/>
      <c r="S42" s="384"/>
      <c r="T42" s="384"/>
      <c r="U42" s="384"/>
      <c r="V42" s="384"/>
      <c r="W42" s="384"/>
      <c r="X42" s="384"/>
      <c r="Y42" s="384"/>
      <c r="Z42" s="384"/>
      <c r="AA42" s="384"/>
      <c r="AB42" s="384"/>
      <c r="AC42" s="384"/>
      <c r="AD42" s="384"/>
      <c r="AE42" s="384"/>
      <c r="AF42" s="384"/>
      <c r="AG42" s="384"/>
      <c r="AH42" s="384"/>
      <c r="AI42" s="384"/>
    </row>
    <row r="43" spans="1:35" x14ac:dyDescent="0.25">
      <c r="A43" s="384"/>
      <c r="B43" s="384"/>
      <c r="C43" s="384"/>
      <c r="D43" s="384"/>
      <c r="E43" s="384"/>
      <c r="F43" s="384"/>
      <c r="G43" s="384"/>
      <c r="H43" s="384"/>
      <c r="I43" s="384"/>
      <c r="J43" s="384"/>
      <c r="K43" s="384"/>
      <c r="L43" s="384"/>
      <c r="M43" s="384"/>
      <c r="N43" s="384"/>
      <c r="O43" s="384"/>
      <c r="P43" s="384"/>
      <c r="Q43" s="384"/>
      <c r="R43" s="384"/>
      <c r="S43" s="384"/>
      <c r="T43" s="384"/>
      <c r="U43" s="384"/>
      <c r="V43" s="384"/>
      <c r="W43" s="384"/>
      <c r="X43" s="384"/>
      <c r="Y43" s="384"/>
      <c r="Z43" s="384"/>
      <c r="AA43" s="384"/>
      <c r="AB43" s="384"/>
      <c r="AC43" s="384"/>
      <c r="AD43" s="384"/>
      <c r="AE43" s="384"/>
      <c r="AF43" s="384"/>
      <c r="AG43" s="384"/>
      <c r="AH43" s="384"/>
      <c r="AI43" s="384"/>
    </row>
    <row r="44" spans="1:35" x14ac:dyDescent="0.25">
      <c r="A44" s="384"/>
      <c r="B44" s="384"/>
      <c r="C44" s="384"/>
      <c r="D44" s="384"/>
      <c r="E44" s="384"/>
      <c r="F44" s="384"/>
      <c r="G44" s="384"/>
      <c r="H44" s="384"/>
      <c r="I44" s="384"/>
      <c r="J44" s="384"/>
      <c r="K44" s="384"/>
      <c r="L44" s="384"/>
      <c r="M44" s="384"/>
      <c r="N44" s="384"/>
      <c r="O44" s="384"/>
      <c r="P44" s="384"/>
      <c r="Q44" s="384"/>
      <c r="R44" s="384"/>
      <c r="S44" s="384"/>
      <c r="T44" s="384"/>
      <c r="U44" s="384"/>
      <c r="V44" s="384"/>
      <c r="W44" s="384"/>
      <c r="X44" s="384"/>
      <c r="Y44" s="384"/>
      <c r="Z44" s="384"/>
      <c r="AA44" s="384"/>
      <c r="AB44" s="384"/>
      <c r="AC44" s="384"/>
      <c r="AD44" s="384"/>
      <c r="AE44" s="384"/>
      <c r="AF44" s="384"/>
      <c r="AG44" s="384"/>
      <c r="AH44" s="384"/>
      <c r="AI44" s="384"/>
    </row>
    <row r="45" spans="1:35" x14ac:dyDescent="0.25">
      <c r="A45" s="384"/>
      <c r="B45" s="384"/>
      <c r="C45" s="384"/>
      <c r="D45" s="384"/>
      <c r="E45" s="384"/>
      <c r="F45" s="384"/>
      <c r="G45" s="384"/>
      <c r="H45" s="384"/>
      <c r="I45" s="384"/>
      <c r="J45" s="384"/>
      <c r="K45" s="384"/>
      <c r="L45" s="384"/>
      <c r="M45" s="384"/>
      <c r="N45" s="384"/>
      <c r="O45" s="384"/>
      <c r="P45" s="384"/>
      <c r="Q45" s="384"/>
      <c r="R45" s="384"/>
      <c r="S45" s="384"/>
      <c r="T45" s="384"/>
      <c r="U45" s="384"/>
      <c r="V45" s="384"/>
      <c r="W45" s="384"/>
      <c r="X45" s="384"/>
      <c r="Y45" s="384"/>
      <c r="Z45" s="384"/>
      <c r="AA45" s="384"/>
      <c r="AB45" s="384"/>
      <c r="AC45" s="384"/>
      <c r="AD45" s="384"/>
      <c r="AE45" s="384"/>
      <c r="AF45" s="384"/>
      <c r="AG45" s="384"/>
      <c r="AH45" s="384"/>
      <c r="AI45" s="384"/>
    </row>
  </sheetData>
  <sheetProtection sheet="1" objects="1" scenarios="1" selectLockedCells="1" selectUnlockedCells="1"/>
  <pageMargins left="0.7" right="0.7" top="0.75" bottom="0.75" header="0.3" footer="0.3"/>
  <pageSetup orientation="portrait" horizontalDpi="0"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8" tint="-0.249977111117893"/>
  </sheetPr>
  <dimension ref="A1:AT240"/>
  <sheetViews>
    <sheetView showGridLines="0" showRowColHeaders="0" workbookViewId="0">
      <pane ySplit="4" topLeftCell="A5" activePane="bottomLeft" state="frozen"/>
      <selection activeCell="BB1" sqref="BB1"/>
      <selection pane="bottomLeft" activeCell="BB1" sqref="BB1"/>
    </sheetView>
  </sheetViews>
  <sheetFormatPr defaultRowHeight="10.5" customHeight="1" x14ac:dyDescent="0.25"/>
  <cols>
    <col min="1" max="1" width="15.85546875" style="2" customWidth="1"/>
    <col min="2" max="2" width="2.5703125" style="1" customWidth="1"/>
    <col min="3" max="3" width="4.140625" style="1" customWidth="1"/>
    <col min="4" max="4" width="4.28515625" style="2" customWidth="1"/>
    <col min="5" max="5" width="15.7109375" style="1" customWidth="1"/>
    <col min="6" max="6" width="11.85546875" style="1" customWidth="1"/>
    <col min="7" max="7" width="4.140625" style="58" customWidth="1"/>
    <col min="8" max="8" width="4.140625" style="336" customWidth="1"/>
    <col min="9" max="10" width="4.5703125" style="9" customWidth="1"/>
    <col min="11" max="11" width="5" style="65" customWidth="1"/>
    <col min="12" max="44" width="4.28515625" style="1" customWidth="1"/>
    <col min="45" max="45" width="9.140625" style="1"/>
    <col min="46" max="46" width="4.85546875" style="34" customWidth="1"/>
    <col min="47" max="16384" width="9.140625" style="1"/>
  </cols>
  <sheetData>
    <row r="1" spans="1:46" s="68" customFormat="1" ht="18.75" customHeight="1" x14ac:dyDescent="0.3">
      <c r="A1" s="323"/>
      <c r="C1" s="68" t="s">
        <v>1006</v>
      </c>
      <c r="D1" s="323"/>
      <c r="G1" s="350"/>
      <c r="H1" s="351"/>
      <c r="I1" s="345"/>
      <c r="J1" s="345"/>
      <c r="K1" s="346"/>
      <c r="L1" s="414" t="s">
        <v>1103</v>
      </c>
      <c r="M1" s="414"/>
      <c r="N1" s="414"/>
      <c r="O1" s="414"/>
      <c r="P1" s="414"/>
      <c r="Q1" s="414"/>
      <c r="R1" s="414"/>
      <c r="AT1" s="347"/>
    </row>
    <row r="2" spans="1:46" ht="10.5" customHeight="1" x14ac:dyDescent="0.2">
      <c r="A2" s="148"/>
      <c r="C2" s="1" t="s">
        <v>1104</v>
      </c>
      <c r="D2" s="148"/>
      <c r="G2" s="57"/>
      <c r="H2" s="335"/>
      <c r="L2" s="414"/>
      <c r="M2" s="414"/>
      <c r="N2" s="414"/>
      <c r="O2" s="414"/>
      <c r="P2" s="414"/>
      <c r="Q2" s="414"/>
      <c r="R2" s="414"/>
    </row>
    <row r="3" spans="1:46" ht="5.25" customHeight="1" x14ac:dyDescent="0.25">
      <c r="A3" s="148"/>
      <c r="D3" s="148"/>
    </row>
    <row r="4" spans="1:46" s="11" customFormat="1" ht="10.5" customHeight="1" x14ac:dyDescent="0.2">
      <c r="A4" s="89"/>
      <c r="C4" s="12"/>
      <c r="D4" s="13" t="s">
        <v>0</v>
      </c>
      <c r="E4" s="14" t="s">
        <v>1</v>
      </c>
      <c r="F4" s="14" t="s">
        <v>836</v>
      </c>
      <c r="G4" s="53"/>
      <c r="H4" s="330" t="s">
        <v>8</v>
      </c>
      <c r="I4" s="15" t="s">
        <v>9</v>
      </c>
      <c r="J4" s="15" t="s">
        <v>10</v>
      </c>
      <c r="K4" s="64" t="s">
        <v>11</v>
      </c>
      <c r="L4" s="260">
        <v>17</v>
      </c>
      <c r="M4" s="260">
        <v>18</v>
      </c>
      <c r="N4" s="261">
        <v>19</v>
      </c>
      <c r="O4" s="260">
        <v>20</v>
      </c>
      <c r="P4" s="261">
        <v>21</v>
      </c>
      <c r="Q4" s="260">
        <v>22</v>
      </c>
      <c r="R4" s="261">
        <v>23</v>
      </c>
      <c r="S4" s="261">
        <v>24</v>
      </c>
      <c r="T4" s="261">
        <v>25</v>
      </c>
      <c r="U4" s="261">
        <v>26</v>
      </c>
      <c r="V4" s="261">
        <v>27</v>
      </c>
      <c r="W4" s="261">
        <v>28</v>
      </c>
      <c r="X4" s="261">
        <v>29</v>
      </c>
      <c r="Y4" s="261">
        <v>30</v>
      </c>
      <c r="Z4" s="261">
        <v>31</v>
      </c>
      <c r="AA4" s="261">
        <v>32</v>
      </c>
      <c r="AB4" s="261">
        <v>33</v>
      </c>
      <c r="AC4" s="261">
        <v>34</v>
      </c>
      <c r="AD4" s="261">
        <v>35</v>
      </c>
      <c r="AE4" s="261">
        <v>36</v>
      </c>
      <c r="AF4" s="261">
        <v>37</v>
      </c>
      <c r="AG4" s="261">
        <v>38</v>
      </c>
      <c r="AH4" s="261">
        <v>39</v>
      </c>
      <c r="AI4" s="261">
        <v>40</v>
      </c>
      <c r="AJ4" s="261">
        <v>41</v>
      </c>
      <c r="AK4" s="261">
        <v>42</v>
      </c>
      <c r="AL4" s="260">
        <v>43</v>
      </c>
      <c r="AM4" s="261">
        <v>44</v>
      </c>
      <c r="AN4" s="412">
        <v>45</v>
      </c>
      <c r="AO4" s="412">
        <v>46</v>
      </c>
      <c r="AP4" s="412">
        <v>47</v>
      </c>
      <c r="AQ4" s="260">
        <v>48</v>
      </c>
      <c r="AR4" s="261">
        <v>49</v>
      </c>
      <c r="AT4" s="319"/>
    </row>
    <row r="5" spans="1:46" ht="10.5" customHeight="1" x14ac:dyDescent="0.2">
      <c r="C5" s="10">
        <v>1</v>
      </c>
      <c r="D5" s="18" t="s">
        <v>18</v>
      </c>
      <c r="E5" s="19" t="s">
        <v>383</v>
      </c>
      <c r="F5" s="19" t="s">
        <v>838</v>
      </c>
      <c r="G5" s="54" t="s">
        <v>12</v>
      </c>
      <c r="H5" s="331"/>
      <c r="I5" s="21">
        <v>1914</v>
      </c>
      <c r="J5" s="22">
        <v>1935</v>
      </c>
      <c r="K5" s="150">
        <v>12.351466071428572</v>
      </c>
      <c r="L5" s="20"/>
      <c r="M5" s="20"/>
      <c r="N5" s="20">
        <v>0</v>
      </c>
      <c r="O5" s="23">
        <v>1.8</v>
      </c>
      <c r="P5" s="20">
        <v>1.7</v>
      </c>
      <c r="Q5" s="20">
        <v>2.1</v>
      </c>
      <c r="R5" s="20">
        <v>5.0999999999999996</v>
      </c>
      <c r="S5" s="20">
        <v>9.4</v>
      </c>
      <c r="T5" s="23">
        <v>11.9</v>
      </c>
      <c r="U5" s="20">
        <v>12.9</v>
      </c>
      <c r="V5" s="20">
        <v>6.3</v>
      </c>
      <c r="W5" s="20">
        <v>14.1</v>
      </c>
      <c r="X5" s="20">
        <v>11.7</v>
      </c>
      <c r="Y5" s="23">
        <v>3.5</v>
      </c>
      <c r="Z5" s="20">
        <v>11.5</v>
      </c>
      <c r="AA5" s="20">
        <v>12.4</v>
      </c>
      <c r="AB5" s="20">
        <v>10.1</v>
      </c>
      <c r="AC5" s="20">
        <v>8</v>
      </c>
      <c r="AD5" s="23">
        <v>10.3</v>
      </c>
      <c r="AE5" s="20">
        <v>10.3</v>
      </c>
      <c r="AF5" s="20">
        <v>8.3000000000000007</v>
      </c>
      <c r="AG5" s="20">
        <v>6.4</v>
      </c>
      <c r="AH5" s="20">
        <v>5.0999999999999996</v>
      </c>
      <c r="AI5" s="23">
        <v>0.2</v>
      </c>
      <c r="AJ5" s="20"/>
      <c r="AK5" s="20"/>
      <c r="AL5" s="20"/>
      <c r="AM5" s="24"/>
      <c r="AN5" s="23"/>
      <c r="AO5" s="20"/>
      <c r="AP5" s="20"/>
      <c r="AQ5" s="20"/>
      <c r="AR5" s="24"/>
    </row>
    <row r="6" spans="1:46" ht="10.5" customHeight="1" x14ac:dyDescent="0.2">
      <c r="C6" s="10">
        <v>2</v>
      </c>
      <c r="D6" s="25" t="s">
        <v>18</v>
      </c>
      <c r="E6" s="6" t="s">
        <v>423</v>
      </c>
      <c r="F6" s="6" t="s">
        <v>853</v>
      </c>
      <c r="G6" s="55" t="s">
        <v>12</v>
      </c>
      <c r="H6" s="332"/>
      <c r="I6" s="7">
        <v>1954</v>
      </c>
      <c r="J6" s="8">
        <v>1976</v>
      </c>
      <c r="K6" s="151">
        <v>10.116389285714284</v>
      </c>
      <c r="L6" s="5"/>
      <c r="M6" s="5"/>
      <c r="N6" s="5"/>
      <c r="O6" s="17">
        <v>1.3</v>
      </c>
      <c r="P6" s="5">
        <v>6.2</v>
      </c>
      <c r="Q6" s="5">
        <v>7.1</v>
      </c>
      <c r="R6" s="5">
        <v>8</v>
      </c>
      <c r="S6" s="5">
        <v>7.3</v>
      </c>
      <c r="T6" s="17">
        <v>8.6</v>
      </c>
      <c r="U6" s="5">
        <v>8</v>
      </c>
      <c r="V6" s="5">
        <v>9.4</v>
      </c>
      <c r="W6" s="5">
        <v>8.5</v>
      </c>
      <c r="X6" s="5">
        <v>9.1</v>
      </c>
      <c r="Y6" s="17">
        <v>6.8</v>
      </c>
      <c r="Z6" s="5">
        <v>7.8</v>
      </c>
      <c r="AA6" s="5">
        <v>7.8</v>
      </c>
      <c r="AB6" s="5">
        <v>8.5</v>
      </c>
      <c r="AC6" s="5">
        <v>6.8</v>
      </c>
      <c r="AD6" s="17">
        <v>8</v>
      </c>
      <c r="AE6" s="5">
        <v>5</v>
      </c>
      <c r="AF6" s="5">
        <v>7.2</v>
      </c>
      <c r="AG6" s="5">
        <v>3.9</v>
      </c>
      <c r="AH6" s="5">
        <v>4.7</v>
      </c>
      <c r="AI6" s="17">
        <v>2.1</v>
      </c>
      <c r="AJ6" s="5">
        <v>0</v>
      </c>
      <c r="AK6" s="5">
        <v>0.4</v>
      </c>
      <c r="AL6" s="5"/>
      <c r="AM6" s="26"/>
      <c r="AN6" s="17"/>
      <c r="AO6" s="5"/>
      <c r="AP6" s="5"/>
      <c r="AQ6" s="5"/>
      <c r="AR6" s="26"/>
    </row>
    <row r="7" spans="1:46" ht="10.5" customHeight="1" x14ac:dyDescent="0.2">
      <c r="C7" s="10">
        <v>3</v>
      </c>
      <c r="D7" s="25" t="s">
        <v>18</v>
      </c>
      <c r="E7" s="6" t="s">
        <v>378</v>
      </c>
      <c r="F7" s="6" t="s">
        <v>844</v>
      </c>
      <c r="G7" s="55" t="s">
        <v>12</v>
      </c>
      <c r="H7" s="332"/>
      <c r="I7" s="7">
        <v>1956</v>
      </c>
      <c r="J7" s="8">
        <v>1976</v>
      </c>
      <c r="K7" s="151">
        <v>8.1562392857142854</v>
      </c>
      <c r="L7" s="5"/>
      <c r="M7" s="5"/>
      <c r="N7" s="5"/>
      <c r="O7" s="17">
        <v>6.5</v>
      </c>
      <c r="P7" s="5">
        <v>6.9</v>
      </c>
      <c r="Q7" s="5">
        <v>4.3</v>
      </c>
      <c r="R7" s="5">
        <v>5.8</v>
      </c>
      <c r="S7" s="5">
        <v>6.2</v>
      </c>
      <c r="T7" s="17">
        <v>7.7</v>
      </c>
      <c r="U7" s="5">
        <v>8.6999999999999993</v>
      </c>
      <c r="V7" s="5">
        <v>4.8</v>
      </c>
      <c r="W7" s="5">
        <v>7.9</v>
      </c>
      <c r="X7" s="5">
        <v>5.0999999999999996</v>
      </c>
      <c r="Y7" s="17">
        <v>7.7</v>
      </c>
      <c r="Z7" s="5">
        <v>5.4</v>
      </c>
      <c r="AA7" s="5">
        <v>3.7</v>
      </c>
      <c r="AB7" s="5">
        <v>7.5</v>
      </c>
      <c r="AC7" s="5">
        <v>4.8</v>
      </c>
      <c r="AD7" s="17">
        <v>3.3</v>
      </c>
      <c r="AE7" s="5">
        <v>2</v>
      </c>
      <c r="AF7" s="5">
        <v>4.8</v>
      </c>
      <c r="AG7" s="5">
        <v>3.3</v>
      </c>
      <c r="AH7" s="5">
        <v>0.9</v>
      </c>
      <c r="AI7" s="17">
        <v>0.1</v>
      </c>
      <c r="AJ7" s="5"/>
      <c r="AK7" s="5"/>
      <c r="AL7" s="5"/>
      <c r="AM7" s="26"/>
      <c r="AN7" s="17"/>
      <c r="AO7" s="5"/>
      <c r="AP7" s="5"/>
      <c r="AQ7" s="5"/>
      <c r="AR7" s="26"/>
    </row>
    <row r="8" spans="1:46" ht="10.5" customHeight="1" x14ac:dyDescent="0.2">
      <c r="C8" s="10">
        <v>4</v>
      </c>
      <c r="D8" s="25" t="s">
        <v>18</v>
      </c>
      <c r="E8" s="6" t="s">
        <v>282</v>
      </c>
      <c r="F8" s="6" t="s">
        <v>865</v>
      </c>
      <c r="G8" s="55" t="s">
        <v>12</v>
      </c>
      <c r="H8" s="332"/>
      <c r="I8" s="7">
        <v>1955</v>
      </c>
      <c r="J8" s="8">
        <v>1972</v>
      </c>
      <c r="K8" s="151">
        <v>8.0478892857142874</v>
      </c>
      <c r="L8" s="5"/>
      <c r="M8" s="5"/>
      <c r="N8" s="5"/>
      <c r="O8" s="17">
        <v>0</v>
      </c>
      <c r="P8" s="5">
        <v>2.2999999999999998</v>
      </c>
      <c r="Q8" s="5">
        <v>1.4</v>
      </c>
      <c r="R8" s="5">
        <v>4.4000000000000004</v>
      </c>
      <c r="S8" s="5">
        <v>2.8</v>
      </c>
      <c r="T8" s="17">
        <v>3.9</v>
      </c>
      <c r="U8" s="5">
        <v>6.4</v>
      </c>
      <c r="V8" s="5">
        <v>3.9</v>
      </c>
      <c r="W8" s="5">
        <v>5.3</v>
      </c>
      <c r="X8" s="5">
        <v>7.2</v>
      </c>
      <c r="Y8" s="17">
        <v>7.1</v>
      </c>
      <c r="Z8" s="5">
        <v>8.1999999999999993</v>
      </c>
      <c r="AA8" s="5">
        <v>8.9</v>
      </c>
      <c r="AB8" s="5">
        <v>8.1</v>
      </c>
      <c r="AC8" s="5">
        <v>7.5</v>
      </c>
      <c r="AD8" s="17">
        <v>5.5</v>
      </c>
      <c r="AE8" s="5">
        <v>7.2</v>
      </c>
      <c r="AF8" s="5">
        <v>4.8</v>
      </c>
      <c r="AG8" s="5"/>
      <c r="AH8" s="5"/>
      <c r="AI8" s="17"/>
      <c r="AJ8" s="5"/>
      <c r="AK8" s="5"/>
      <c r="AL8" s="5"/>
      <c r="AM8" s="26"/>
      <c r="AN8" s="17"/>
      <c r="AO8" s="5"/>
      <c r="AP8" s="5"/>
      <c r="AQ8" s="5"/>
      <c r="AR8" s="26"/>
    </row>
    <row r="9" spans="1:46" ht="10.5" customHeight="1" x14ac:dyDescent="0.2">
      <c r="C9" s="10">
        <v>5</v>
      </c>
      <c r="D9" s="25" t="s">
        <v>18</v>
      </c>
      <c r="E9" s="6" t="s">
        <v>364</v>
      </c>
      <c r="F9" s="6" t="s">
        <v>843</v>
      </c>
      <c r="G9" s="55" t="s">
        <v>12</v>
      </c>
      <c r="H9" s="332"/>
      <c r="I9" s="7">
        <v>1926</v>
      </c>
      <c r="J9" s="8">
        <v>1947</v>
      </c>
      <c r="K9" s="151">
        <v>7.4850999999999983</v>
      </c>
      <c r="L9" s="5">
        <v>0.3</v>
      </c>
      <c r="M9" s="5">
        <v>0</v>
      </c>
      <c r="N9" s="5">
        <v>3.8</v>
      </c>
      <c r="O9" s="17">
        <v>7.4</v>
      </c>
      <c r="P9" s="5">
        <v>6.4</v>
      </c>
      <c r="Q9" s="5">
        <v>5.6</v>
      </c>
      <c r="R9" s="5">
        <v>7.9</v>
      </c>
      <c r="S9" s="5">
        <v>5.5</v>
      </c>
      <c r="T9" s="17">
        <v>7.3</v>
      </c>
      <c r="U9" s="5">
        <v>7.1</v>
      </c>
      <c r="V9" s="5">
        <v>7.8</v>
      </c>
      <c r="W9" s="5">
        <v>6.4</v>
      </c>
      <c r="X9" s="5">
        <v>8.9</v>
      </c>
      <c r="Y9" s="17">
        <v>5.7</v>
      </c>
      <c r="Z9" s="5">
        <v>5.2</v>
      </c>
      <c r="AA9" s="5">
        <v>4.5999999999999996</v>
      </c>
      <c r="AB9" s="5">
        <v>6.3</v>
      </c>
      <c r="AC9" s="5">
        <v>2.8</v>
      </c>
      <c r="AD9" s="17">
        <v>5.2</v>
      </c>
      <c r="AE9" s="5">
        <v>4.5</v>
      </c>
      <c r="AF9" s="5">
        <v>0</v>
      </c>
      <c r="AG9" s="5">
        <v>0</v>
      </c>
      <c r="AH9" s="5"/>
      <c r="AI9" s="17"/>
      <c r="AJ9" s="5"/>
      <c r="AK9" s="5"/>
      <c r="AL9" s="5"/>
      <c r="AM9" s="26"/>
      <c r="AN9" s="17"/>
      <c r="AO9" s="5"/>
      <c r="AP9" s="5"/>
      <c r="AQ9" s="5"/>
      <c r="AR9" s="26"/>
    </row>
    <row r="10" spans="1:46" ht="10.5" customHeight="1" x14ac:dyDescent="0.2">
      <c r="C10" s="10">
        <v>6</v>
      </c>
      <c r="D10" s="25" t="s">
        <v>18</v>
      </c>
      <c r="E10" s="6" t="s">
        <v>331</v>
      </c>
      <c r="F10" s="6" t="s">
        <v>841</v>
      </c>
      <c r="G10" s="55" t="s">
        <v>12</v>
      </c>
      <c r="H10" s="332"/>
      <c r="I10" s="7">
        <v>1953</v>
      </c>
      <c r="J10" s="8">
        <v>1974</v>
      </c>
      <c r="K10" s="151">
        <v>7.2587000000000002</v>
      </c>
      <c r="L10" s="5"/>
      <c r="M10" s="5">
        <v>0</v>
      </c>
      <c r="N10" s="5">
        <v>1.1000000000000001</v>
      </c>
      <c r="O10" s="17">
        <v>8.1999999999999993</v>
      </c>
      <c r="P10" s="5">
        <v>6.5</v>
      </c>
      <c r="Q10" s="5">
        <v>5.5</v>
      </c>
      <c r="R10" s="5">
        <v>6.5</v>
      </c>
      <c r="S10" s="5">
        <v>6</v>
      </c>
      <c r="T10" s="17">
        <v>2.5</v>
      </c>
      <c r="U10" s="5">
        <v>8.4</v>
      </c>
      <c r="V10" s="5">
        <v>4.4000000000000004</v>
      </c>
      <c r="W10" s="5">
        <v>5.4</v>
      </c>
      <c r="X10" s="5">
        <v>5.6</v>
      </c>
      <c r="Y10" s="17">
        <v>2.8</v>
      </c>
      <c r="Z10" s="5">
        <v>5.6</v>
      </c>
      <c r="AA10" s="5">
        <v>7.5</v>
      </c>
      <c r="AB10" s="5">
        <v>3.3</v>
      </c>
      <c r="AC10" s="5">
        <v>3.1</v>
      </c>
      <c r="AD10" s="17">
        <v>3.2</v>
      </c>
      <c r="AE10" s="5">
        <v>3.2</v>
      </c>
      <c r="AF10" s="5">
        <v>2.6</v>
      </c>
      <c r="AG10" s="5">
        <v>0.5</v>
      </c>
      <c r="AH10" s="5">
        <v>0.9</v>
      </c>
      <c r="AI10" s="17"/>
      <c r="AJ10" s="5"/>
      <c r="AK10" s="5"/>
      <c r="AL10" s="5"/>
      <c r="AM10" s="26"/>
      <c r="AN10" s="17"/>
      <c r="AO10" s="5"/>
      <c r="AP10" s="5"/>
      <c r="AQ10" s="5"/>
      <c r="AR10" s="26"/>
    </row>
    <row r="11" spans="1:46" ht="10.5" customHeight="1" x14ac:dyDescent="0.2">
      <c r="C11" s="10">
        <v>7</v>
      </c>
      <c r="D11" s="25" t="s">
        <v>18</v>
      </c>
      <c r="E11" s="6" t="s">
        <v>63</v>
      </c>
      <c r="F11" s="6" t="s">
        <v>846</v>
      </c>
      <c r="G11" s="55" t="s">
        <v>13</v>
      </c>
      <c r="H11" s="332">
        <v>42</v>
      </c>
      <c r="I11" s="7">
        <v>2001</v>
      </c>
      <c r="J11" s="8">
        <v>2016</v>
      </c>
      <c r="K11" s="151">
        <v>6.9044910714285725</v>
      </c>
      <c r="L11" s="5"/>
      <c r="M11" s="5"/>
      <c r="N11" s="5"/>
      <c r="O11" s="17"/>
      <c r="P11" s="5"/>
      <c r="Q11" s="5"/>
      <c r="R11" s="5"/>
      <c r="S11" s="129">
        <v>4.8600000000000003</v>
      </c>
      <c r="T11" s="130">
        <v>6.12</v>
      </c>
      <c r="U11" s="129">
        <v>6.66</v>
      </c>
      <c r="V11" s="5">
        <v>7.7</v>
      </c>
      <c r="W11" s="5">
        <v>3.5</v>
      </c>
      <c r="X11" s="5">
        <v>5.6</v>
      </c>
      <c r="Y11" s="17">
        <v>9.1</v>
      </c>
      <c r="Z11" s="5">
        <v>3.9</v>
      </c>
      <c r="AA11" s="5">
        <v>5.3</v>
      </c>
      <c r="AB11" s="5">
        <v>5.8</v>
      </c>
      <c r="AC11" s="5">
        <v>5.3</v>
      </c>
      <c r="AD11" s="17">
        <v>4.7</v>
      </c>
      <c r="AE11" s="5">
        <v>3.7</v>
      </c>
      <c r="AF11" s="5">
        <v>0.6</v>
      </c>
      <c r="AG11" s="5">
        <v>1.8</v>
      </c>
      <c r="AH11" s="5">
        <v>1.5</v>
      </c>
      <c r="AI11" s="17">
        <v>1</v>
      </c>
      <c r="AJ11" s="5">
        <v>0</v>
      </c>
      <c r="AK11" s="5">
        <v>1.5</v>
      </c>
      <c r="AL11" s="35"/>
      <c r="AM11" s="26"/>
      <c r="AN11" s="17"/>
      <c r="AO11" s="5"/>
      <c r="AP11" s="5"/>
      <c r="AQ11" s="40"/>
      <c r="AR11" s="26"/>
    </row>
    <row r="12" spans="1:46" ht="10.5" customHeight="1" x14ac:dyDescent="0.2">
      <c r="C12" s="10">
        <v>8</v>
      </c>
      <c r="D12" s="25" t="s">
        <v>18</v>
      </c>
      <c r="E12" s="6" t="s">
        <v>326</v>
      </c>
      <c r="F12" s="6" t="s">
        <v>1044</v>
      </c>
      <c r="G12" s="55" t="s">
        <v>12</v>
      </c>
      <c r="H12" s="332"/>
      <c r="I12" s="7">
        <v>1967</v>
      </c>
      <c r="J12" s="8">
        <v>1987</v>
      </c>
      <c r="K12" s="151">
        <v>6.5632142857142854</v>
      </c>
      <c r="L12" s="5"/>
      <c r="M12" s="5"/>
      <c r="N12" s="5"/>
      <c r="O12" s="17"/>
      <c r="P12" s="5">
        <v>0</v>
      </c>
      <c r="Q12" s="5">
        <v>5.2</v>
      </c>
      <c r="R12" s="5">
        <v>9.1999999999999993</v>
      </c>
      <c r="S12" s="5">
        <v>2.2000000000000002</v>
      </c>
      <c r="T12" s="17">
        <v>6.5</v>
      </c>
      <c r="U12" s="5">
        <v>5.6</v>
      </c>
      <c r="V12" s="5">
        <v>7.8</v>
      </c>
      <c r="W12" s="5">
        <v>5.7</v>
      </c>
      <c r="X12" s="5">
        <v>6.7</v>
      </c>
      <c r="Y12" s="17">
        <v>5.3</v>
      </c>
      <c r="Z12" s="5">
        <v>4.5</v>
      </c>
      <c r="AA12" s="5">
        <v>3.5</v>
      </c>
      <c r="AB12" s="5">
        <v>3.4</v>
      </c>
      <c r="AC12" s="5">
        <v>4.7</v>
      </c>
      <c r="AD12" s="17">
        <v>0.9</v>
      </c>
      <c r="AE12" s="5">
        <v>3.1</v>
      </c>
      <c r="AF12" s="5">
        <v>0</v>
      </c>
      <c r="AG12" s="5">
        <v>0</v>
      </c>
      <c r="AH12" s="5">
        <v>1</v>
      </c>
      <c r="AI12" s="17">
        <v>1.2</v>
      </c>
      <c r="AJ12" s="5">
        <v>0</v>
      </c>
      <c r="AK12" s="5"/>
      <c r="AL12" s="5"/>
      <c r="AM12" s="26"/>
      <c r="AN12" s="17"/>
      <c r="AO12" s="5"/>
      <c r="AP12" s="5"/>
      <c r="AQ12" s="5"/>
      <c r="AR12" s="26"/>
    </row>
    <row r="13" spans="1:46" ht="10.5" customHeight="1" x14ac:dyDescent="0.2">
      <c r="C13" s="10">
        <v>9</v>
      </c>
      <c r="D13" s="25" t="s">
        <v>18</v>
      </c>
      <c r="E13" s="6" t="s">
        <v>821</v>
      </c>
      <c r="F13" s="6" t="s">
        <v>840</v>
      </c>
      <c r="G13" s="55"/>
      <c r="H13" s="332"/>
      <c r="I13" s="7">
        <v>1989</v>
      </c>
      <c r="J13" s="8">
        <v>2005</v>
      </c>
      <c r="K13" s="151">
        <v>6.0532142857142865</v>
      </c>
      <c r="L13" s="5"/>
      <c r="M13" s="5"/>
      <c r="N13" s="5"/>
      <c r="O13" s="17"/>
      <c r="P13" s="5"/>
      <c r="Q13" s="5">
        <v>0</v>
      </c>
      <c r="R13" s="5">
        <v>3.4</v>
      </c>
      <c r="S13" s="5">
        <v>3.4</v>
      </c>
      <c r="T13" s="17">
        <v>5.4</v>
      </c>
      <c r="U13" s="5">
        <v>4.4000000000000004</v>
      </c>
      <c r="V13" s="5">
        <v>4.7</v>
      </c>
      <c r="W13" s="5">
        <v>4.7</v>
      </c>
      <c r="X13" s="5">
        <v>1.2</v>
      </c>
      <c r="Y13" s="17">
        <v>9.8000000000000007</v>
      </c>
      <c r="Z13" s="5">
        <v>5.7</v>
      </c>
      <c r="AA13" s="5">
        <v>5.0999999999999996</v>
      </c>
      <c r="AB13" s="5">
        <v>1.6</v>
      </c>
      <c r="AC13" s="5">
        <v>7.8</v>
      </c>
      <c r="AD13" s="17">
        <v>6.1</v>
      </c>
      <c r="AE13" s="5">
        <v>4.4000000000000004</v>
      </c>
      <c r="AF13" s="5">
        <v>2.7</v>
      </c>
      <c r="AG13" s="5">
        <v>2.2999999999999998</v>
      </c>
      <c r="AH13" s="5"/>
      <c r="AI13" s="17"/>
      <c r="AJ13" s="5"/>
      <c r="AK13" s="5"/>
      <c r="AL13" s="5"/>
      <c r="AM13" s="26"/>
      <c r="AN13" s="17"/>
      <c r="AO13" s="5"/>
      <c r="AP13" s="5"/>
      <c r="AQ13" s="5"/>
      <c r="AR13" s="26"/>
    </row>
    <row r="14" spans="1:46" ht="10.5" customHeight="1" x14ac:dyDescent="0.2">
      <c r="C14" s="10">
        <v>10</v>
      </c>
      <c r="D14" s="27" t="s">
        <v>18</v>
      </c>
      <c r="E14" s="28" t="s">
        <v>78</v>
      </c>
      <c r="F14" s="28" t="s">
        <v>842</v>
      </c>
      <c r="G14" s="56"/>
      <c r="H14" s="333"/>
      <c r="I14" s="30">
        <v>1996</v>
      </c>
      <c r="J14" s="31">
        <v>2014</v>
      </c>
      <c r="K14" s="152">
        <v>5.6342857142857161</v>
      </c>
      <c r="L14" s="29"/>
      <c r="M14" s="29"/>
      <c r="N14" s="29"/>
      <c r="O14" s="32"/>
      <c r="P14" s="29"/>
      <c r="Q14" s="29">
        <v>0</v>
      </c>
      <c r="R14" s="29">
        <v>0.4</v>
      </c>
      <c r="S14" s="29">
        <v>6.4</v>
      </c>
      <c r="T14" s="32">
        <v>6.1</v>
      </c>
      <c r="U14" s="29">
        <v>6.2</v>
      </c>
      <c r="V14" s="29">
        <v>5.2</v>
      </c>
      <c r="W14" s="29">
        <v>5.8</v>
      </c>
      <c r="X14" s="29">
        <v>5.3</v>
      </c>
      <c r="Y14" s="32">
        <v>6.5</v>
      </c>
      <c r="Z14" s="29">
        <v>3.5</v>
      </c>
      <c r="AA14" s="29">
        <v>3.9</v>
      </c>
      <c r="AB14" s="29">
        <v>2.4</v>
      </c>
      <c r="AC14" s="29">
        <v>2.7</v>
      </c>
      <c r="AD14" s="32">
        <v>3.1</v>
      </c>
      <c r="AE14" s="29">
        <v>1.8</v>
      </c>
      <c r="AF14" s="29">
        <v>1.6</v>
      </c>
      <c r="AG14" s="29">
        <v>0</v>
      </c>
      <c r="AH14" s="29"/>
      <c r="AI14" s="32">
        <v>0</v>
      </c>
      <c r="AJ14" s="29"/>
      <c r="AK14" s="29"/>
      <c r="AL14" s="29"/>
      <c r="AM14" s="33"/>
      <c r="AN14" s="32"/>
      <c r="AO14" s="29"/>
      <c r="AP14" s="29"/>
      <c r="AQ14" s="29"/>
      <c r="AR14" s="33"/>
    </row>
    <row r="15" spans="1:46" ht="10.5" customHeight="1" x14ac:dyDescent="0.2">
      <c r="A15" s="2" t="s">
        <v>676</v>
      </c>
      <c r="C15" s="10">
        <v>11</v>
      </c>
      <c r="D15" s="25" t="s">
        <v>18</v>
      </c>
      <c r="E15" s="6" t="s">
        <v>676</v>
      </c>
      <c r="F15" s="6" t="s">
        <v>863</v>
      </c>
      <c r="G15" s="55"/>
      <c r="H15" s="332"/>
      <c r="I15" s="7">
        <v>1996</v>
      </c>
      <c r="J15" s="8">
        <v>2011</v>
      </c>
      <c r="K15" s="151">
        <v>5.4867857142857144</v>
      </c>
      <c r="L15" s="5"/>
      <c r="M15" s="5"/>
      <c r="N15" s="5"/>
      <c r="O15" s="17"/>
      <c r="P15" s="5">
        <v>0</v>
      </c>
      <c r="Q15" s="5">
        <v>1.7</v>
      </c>
      <c r="R15" s="5">
        <v>7.4</v>
      </c>
      <c r="S15" s="5">
        <v>4.4000000000000004</v>
      </c>
      <c r="T15" s="17">
        <v>5.9</v>
      </c>
      <c r="U15" s="5">
        <v>4.9000000000000004</v>
      </c>
      <c r="V15" s="5">
        <v>7</v>
      </c>
      <c r="W15" s="5">
        <v>3.2</v>
      </c>
      <c r="X15" s="5">
        <v>5.6</v>
      </c>
      <c r="Y15" s="17">
        <v>5.7</v>
      </c>
      <c r="Z15" s="5">
        <v>3.7</v>
      </c>
      <c r="AA15" s="5">
        <v>4.5999999999999996</v>
      </c>
      <c r="AB15" s="5">
        <v>2.5</v>
      </c>
      <c r="AC15" s="5">
        <v>0.7</v>
      </c>
      <c r="AD15" s="17">
        <v>1.8</v>
      </c>
      <c r="AE15" s="5">
        <v>0.2</v>
      </c>
      <c r="AF15" s="5"/>
      <c r="AG15" s="5"/>
      <c r="AH15" s="5"/>
      <c r="AI15" s="17"/>
      <c r="AJ15" s="5"/>
      <c r="AK15" s="5"/>
      <c r="AL15" s="5"/>
      <c r="AM15" s="26"/>
      <c r="AN15" s="17"/>
      <c r="AO15" s="5"/>
      <c r="AP15" s="5"/>
      <c r="AQ15" s="5"/>
      <c r="AR15" s="26"/>
    </row>
    <row r="16" spans="1:46" ht="10.5" customHeight="1" x14ac:dyDescent="0.2">
      <c r="C16" s="10">
        <v>12</v>
      </c>
      <c r="D16" s="25" t="s">
        <v>18</v>
      </c>
      <c r="E16" s="6" t="s">
        <v>317</v>
      </c>
      <c r="F16" s="6" t="s">
        <v>855</v>
      </c>
      <c r="G16" s="55" t="s">
        <v>12</v>
      </c>
      <c r="H16" s="332"/>
      <c r="I16" s="7">
        <v>1982</v>
      </c>
      <c r="J16" s="8">
        <v>2001</v>
      </c>
      <c r="K16" s="151">
        <v>5.4749999999999996</v>
      </c>
      <c r="L16" s="5"/>
      <c r="M16" s="5"/>
      <c r="N16" s="5"/>
      <c r="O16" s="17"/>
      <c r="P16" s="5"/>
      <c r="Q16" s="5">
        <v>1</v>
      </c>
      <c r="R16" s="5">
        <v>1.9</v>
      </c>
      <c r="S16" s="5">
        <v>6.3</v>
      </c>
      <c r="T16" s="17">
        <v>5.2</v>
      </c>
      <c r="U16" s="5">
        <v>6.6</v>
      </c>
      <c r="V16" s="5">
        <v>8.5</v>
      </c>
      <c r="W16" s="5">
        <v>3.4</v>
      </c>
      <c r="X16" s="5">
        <v>2.5</v>
      </c>
      <c r="Y16" s="17">
        <v>2.9</v>
      </c>
      <c r="Z16" s="5">
        <v>5.6</v>
      </c>
      <c r="AA16" s="5">
        <v>4.5999999999999996</v>
      </c>
      <c r="AB16" s="5">
        <v>3.1</v>
      </c>
      <c r="AC16" s="5">
        <v>4.2</v>
      </c>
      <c r="AD16" s="17">
        <v>2.2999999999999998</v>
      </c>
      <c r="AE16" s="5">
        <v>2.2999999999999998</v>
      </c>
      <c r="AF16" s="5">
        <v>4.3</v>
      </c>
      <c r="AG16" s="5">
        <v>1.5</v>
      </c>
      <c r="AH16" s="5">
        <v>1.7</v>
      </c>
      <c r="AI16" s="17">
        <v>0.4</v>
      </c>
      <c r="AJ16" s="5">
        <v>0.6</v>
      </c>
      <c r="AK16" s="5"/>
      <c r="AL16" s="5"/>
      <c r="AM16" s="26"/>
      <c r="AN16" s="17"/>
      <c r="AO16" s="5"/>
      <c r="AP16" s="5"/>
      <c r="AQ16" s="5"/>
      <c r="AR16" s="26"/>
    </row>
    <row r="17" spans="1:44" ht="10.5" customHeight="1" x14ac:dyDescent="0.2">
      <c r="C17" s="10">
        <v>13</v>
      </c>
      <c r="D17" s="25" t="s">
        <v>18</v>
      </c>
      <c r="E17" s="6" t="s">
        <v>71</v>
      </c>
      <c r="F17" s="6" t="s">
        <v>841</v>
      </c>
      <c r="G17" s="55" t="s">
        <v>12</v>
      </c>
      <c r="H17" s="332"/>
      <c r="I17" s="7">
        <v>1914</v>
      </c>
      <c r="J17" s="8">
        <v>1932</v>
      </c>
      <c r="K17" s="151">
        <v>5.4081428571428578</v>
      </c>
      <c r="L17" s="5"/>
      <c r="M17" s="5"/>
      <c r="N17" s="5">
        <v>0</v>
      </c>
      <c r="O17" s="17"/>
      <c r="P17" s="5">
        <v>2.6</v>
      </c>
      <c r="Q17" s="5">
        <v>2.7</v>
      </c>
      <c r="R17" s="5">
        <v>2.1</v>
      </c>
      <c r="S17" s="5">
        <v>3.8</v>
      </c>
      <c r="T17" s="17">
        <v>2</v>
      </c>
      <c r="U17" s="5">
        <v>6.8</v>
      </c>
      <c r="V17" s="5">
        <v>5.3</v>
      </c>
      <c r="W17" s="5">
        <v>9.3000000000000007</v>
      </c>
      <c r="X17" s="5">
        <v>6.4</v>
      </c>
      <c r="Y17" s="17">
        <v>6.9</v>
      </c>
      <c r="Z17" s="5">
        <v>5.2</v>
      </c>
      <c r="AA17" s="5">
        <v>7.2</v>
      </c>
      <c r="AB17" s="5">
        <v>4</v>
      </c>
      <c r="AC17" s="5">
        <v>3.7</v>
      </c>
      <c r="AD17" s="17">
        <v>4.5999999999999996</v>
      </c>
      <c r="AE17" s="5"/>
      <c r="AF17" s="5">
        <v>0</v>
      </c>
      <c r="AG17" s="5"/>
      <c r="AH17" s="5"/>
      <c r="AI17" s="17"/>
      <c r="AJ17" s="5"/>
      <c r="AK17" s="5"/>
      <c r="AL17" s="5"/>
      <c r="AM17" s="26"/>
      <c r="AN17" s="17"/>
      <c r="AO17" s="5"/>
      <c r="AP17" s="5"/>
      <c r="AQ17" s="5"/>
      <c r="AR17" s="26"/>
    </row>
    <row r="18" spans="1:44" ht="10.5" customHeight="1" x14ac:dyDescent="0.2">
      <c r="C18" s="10">
        <v>14</v>
      </c>
      <c r="D18" s="25" t="s">
        <v>18</v>
      </c>
      <c r="E18" s="6" t="s">
        <v>59</v>
      </c>
      <c r="F18" s="6" t="s">
        <v>865</v>
      </c>
      <c r="G18" s="55" t="s">
        <v>12</v>
      </c>
      <c r="H18" s="332"/>
      <c r="I18" s="7">
        <v>1926</v>
      </c>
      <c r="J18" s="8">
        <v>1945</v>
      </c>
      <c r="K18" s="151">
        <v>5.3768678571428588</v>
      </c>
      <c r="L18" s="5"/>
      <c r="M18" s="5"/>
      <c r="N18" s="5"/>
      <c r="O18" s="17"/>
      <c r="P18" s="5"/>
      <c r="Q18" s="5"/>
      <c r="R18" s="5">
        <v>5.3</v>
      </c>
      <c r="S18" s="5">
        <v>6.9</v>
      </c>
      <c r="T18" s="17">
        <v>6.8</v>
      </c>
      <c r="U18" s="5">
        <v>4.8</v>
      </c>
      <c r="V18" s="5">
        <v>4.2</v>
      </c>
      <c r="W18" s="5">
        <v>5</v>
      </c>
      <c r="X18" s="5">
        <v>5.5</v>
      </c>
      <c r="Y18" s="17">
        <v>4.4000000000000004</v>
      </c>
      <c r="Z18" s="5">
        <v>5.8</v>
      </c>
      <c r="AA18" s="5">
        <v>4.0999999999999996</v>
      </c>
      <c r="AB18" s="5">
        <v>6.9</v>
      </c>
      <c r="AC18" s="5">
        <v>4.5999999999999996</v>
      </c>
      <c r="AD18" s="17">
        <v>1.2</v>
      </c>
      <c r="AE18" s="5">
        <v>2.2999999999999998</v>
      </c>
      <c r="AF18" s="5">
        <v>0.4</v>
      </c>
      <c r="AG18" s="5">
        <v>1</v>
      </c>
      <c r="AH18" s="5">
        <v>1.2</v>
      </c>
      <c r="AI18" s="17">
        <v>1.7</v>
      </c>
      <c r="AJ18" s="5">
        <v>0.5</v>
      </c>
      <c r="AK18" s="5">
        <v>0</v>
      </c>
      <c r="AL18" s="5"/>
      <c r="AM18" s="26"/>
      <c r="AN18" s="17"/>
      <c r="AO18" s="5"/>
      <c r="AP18" s="5"/>
      <c r="AQ18" s="5"/>
      <c r="AR18" s="26"/>
    </row>
    <row r="19" spans="1:44" ht="10.5" customHeight="1" x14ac:dyDescent="0.2">
      <c r="C19" s="10">
        <v>15</v>
      </c>
      <c r="D19" s="25" t="s">
        <v>18</v>
      </c>
      <c r="E19" s="6" t="s">
        <v>86</v>
      </c>
      <c r="F19" s="6" t="s">
        <v>837</v>
      </c>
      <c r="G19" s="55" t="s">
        <v>12</v>
      </c>
      <c r="H19" s="332"/>
      <c r="I19" s="7">
        <v>1938</v>
      </c>
      <c r="J19" s="8">
        <v>1959</v>
      </c>
      <c r="K19" s="151">
        <v>5.336964285714286</v>
      </c>
      <c r="L19" s="5"/>
      <c r="M19" s="5"/>
      <c r="N19" s="5"/>
      <c r="O19" s="17"/>
      <c r="P19" s="5"/>
      <c r="Q19" s="5">
        <v>1</v>
      </c>
      <c r="R19" s="5">
        <v>4.3</v>
      </c>
      <c r="S19" s="5">
        <v>3.9</v>
      </c>
      <c r="T19" s="17">
        <v>3.3</v>
      </c>
      <c r="U19" s="5">
        <v>6.2</v>
      </c>
      <c r="V19" s="129">
        <v>5.45</v>
      </c>
      <c r="W19" s="129">
        <v>4.95</v>
      </c>
      <c r="X19" s="129">
        <v>5.2</v>
      </c>
      <c r="Y19" s="17">
        <v>4.4000000000000004</v>
      </c>
      <c r="Z19" s="5">
        <v>3.4</v>
      </c>
      <c r="AA19" s="5">
        <v>5.4</v>
      </c>
      <c r="AB19" s="5">
        <v>6.2</v>
      </c>
      <c r="AC19" s="5">
        <v>2.2999999999999998</v>
      </c>
      <c r="AD19" s="17">
        <v>2.7</v>
      </c>
      <c r="AE19" s="5">
        <v>4.7</v>
      </c>
      <c r="AF19" s="5">
        <v>2.5</v>
      </c>
      <c r="AG19" s="5">
        <v>0.4</v>
      </c>
      <c r="AH19" s="5">
        <v>2.1</v>
      </c>
      <c r="AI19" s="17">
        <v>1.3</v>
      </c>
      <c r="AJ19" s="5">
        <v>1</v>
      </c>
      <c r="AK19" s="5">
        <v>0.8</v>
      </c>
      <c r="AL19" s="5">
        <v>0</v>
      </c>
      <c r="AM19" s="26"/>
      <c r="AN19" s="17"/>
      <c r="AO19" s="5"/>
      <c r="AP19" s="5"/>
      <c r="AQ19" s="5"/>
      <c r="AR19" s="26"/>
    </row>
    <row r="20" spans="1:44" ht="10.5" customHeight="1" x14ac:dyDescent="0.2">
      <c r="C20" s="10">
        <v>16</v>
      </c>
      <c r="D20" s="25" t="s">
        <v>18</v>
      </c>
      <c r="E20" s="6" t="s">
        <v>58</v>
      </c>
      <c r="F20" s="6" t="s">
        <v>843</v>
      </c>
      <c r="G20" s="55"/>
      <c r="H20" s="332"/>
      <c r="I20" s="7">
        <v>1968</v>
      </c>
      <c r="J20" s="8">
        <v>1981</v>
      </c>
      <c r="K20" s="151">
        <v>5.3107142857142851</v>
      </c>
      <c r="L20" s="5"/>
      <c r="M20" s="5"/>
      <c r="N20" s="5"/>
      <c r="O20" s="17"/>
      <c r="P20" s="5"/>
      <c r="Q20" s="5">
        <v>2.8</v>
      </c>
      <c r="R20" s="5">
        <v>6.2</v>
      </c>
      <c r="S20" s="5">
        <v>5.2</v>
      </c>
      <c r="T20" s="17">
        <v>6.7</v>
      </c>
      <c r="U20" s="5">
        <v>5</v>
      </c>
      <c r="V20" s="5">
        <v>7.8</v>
      </c>
      <c r="W20" s="5">
        <v>4.3</v>
      </c>
      <c r="X20" s="5">
        <v>5</v>
      </c>
      <c r="Y20" s="17">
        <v>2.1</v>
      </c>
      <c r="Z20" s="5">
        <v>5</v>
      </c>
      <c r="AA20" s="5">
        <v>4.4000000000000004</v>
      </c>
      <c r="AB20" s="5">
        <v>3.5</v>
      </c>
      <c r="AC20" s="5">
        <v>0</v>
      </c>
      <c r="AD20" s="17">
        <v>0.1</v>
      </c>
      <c r="AE20" s="5"/>
      <c r="AF20" s="5"/>
      <c r="AG20" s="5"/>
      <c r="AH20" s="5"/>
      <c r="AI20" s="17"/>
      <c r="AJ20" s="5"/>
      <c r="AK20" s="5"/>
      <c r="AL20" s="5"/>
      <c r="AM20" s="26"/>
      <c r="AN20" s="17"/>
      <c r="AO20" s="5"/>
      <c r="AP20" s="5"/>
      <c r="AQ20" s="5"/>
      <c r="AR20" s="26"/>
    </row>
    <row r="21" spans="1:44" ht="10.5" customHeight="1" x14ac:dyDescent="0.2">
      <c r="C21" s="10">
        <v>17</v>
      </c>
      <c r="D21" s="25" t="s">
        <v>18</v>
      </c>
      <c r="E21" s="6" t="s">
        <v>801</v>
      </c>
      <c r="F21" s="6" t="s">
        <v>857</v>
      </c>
      <c r="G21" s="55"/>
      <c r="H21" s="332"/>
      <c r="I21" s="7">
        <v>1989</v>
      </c>
      <c r="J21" s="8">
        <v>2007</v>
      </c>
      <c r="K21" s="151">
        <v>5.2639285714285711</v>
      </c>
      <c r="L21" s="5"/>
      <c r="M21" s="5"/>
      <c r="N21" s="5"/>
      <c r="O21" s="17">
        <v>0</v>
      </c>
      <c r="P21" s="5">
        <v>0.5</v>
      </c>
      <c r="Q21" s="5">
        <v>0.6</v>
      </c>
      <c r="R21" s="5">
        <v>0.6</v>
      </c>
      <c r="S21" s="5">
        <v>4</v>
      </c>
      <c r="T21" s="17">
        <v>3.8</v>
      </c>
      <c r="U21" s="5">
        <v>5.3</v>
      </c>
      <c r="V21" s="5">
        <v>5.4</v>
      </c>
      <c r="W21" s="5">
        <v>2.5</v>
      </c>
      <c r="X21" s="5">
        <v>6.4</v>
      </c>
      <c r="Y21" s="17">
        <v>4.8</v>
      </c>
      <c r="Z21" s="5">
        <v>5.7</v>
      </c>
      <c r="AA21" s="5">
        <v>10.3</v>
      </c>
      <c r="AB21" s="5">
        <v>5.7</v>
      </c>
      <c r="AC21" s="5">
        <v>2.7</v>
      </c>
      <c r="AD21" s="17">
        <v>1.2</v>
      </c>
      <c r="AE21" s="5">
        <v>0</v>
      </c>
      <c r="AF21" s="5"/>
      <c r="AG21" s="5">
        <v>0.1</v>
      </c>
      <c r="AH21" s="5"/>
      <c r="AI21" s="17"/>
      <c r="AJ21" s="5"/>
      <c r="AK21" s="5"/>
      <c r="AL21" s="5"/>
      <c r="AM21" s="26"/>
      <c r="AN21" s="17"/>
      <c r="AO21" s="5"/>
      <c r="AP21" s="5"/>
      <c r="AQ21" s="5"/>
      <c r="AR21" s="26"/>
    </row>
    <row r="22" spans="1:44" ht="10.5" customHeight="1" x14ac:dyDescent="0.2">
      <c r="C22" s="10">
        <v>18</v>
      </c>
      <c r="D22" s="25" t="s">
        <v>18</v>
      </c>
      <c r="E22" s="6" t="s">
        <v>652</v>
      </c>
      <c r="F22" s="6" t="s">
        <v>854</v>
      </c>
      <c r="G22" s="55"/>
      <c r="H22" s="332"/>
      <c r="I22" s="7">
        <v>1972</v>
      </c>
      <c r="J22" s="8">
        <v>1991</v>
      </c>
      <c r="K22" s="151">
        <v>5.158214285714287</v>
      </c>
      <c r="L22" s="5"/>
      <c r="M22" s="5"/>
      <c r="N22" s="5"/>
      <c r="O22" s="17">
        <v>0.4</v>
      </c>
      <c r="P22" s="5">
        <v>0.9</v>
      </c>
      <c r="Q22" s="5">
        <v>4.5</v>
      </c>
      <c r="R22" s="5">
        <v>5.0999999999999996</v>
      </c>
      <c r="S22" s="5">
        <v>3.8</v>
      </c>
      <c r="T22" s="17">
        <v>2</v>
      </c>
      <c r="U22" s="5">
        <v>3.1</v>
      </c>
      <c r="V22" s="5">
        <v>3.7</v>
      </c>
      <c r="W22" s="5">
        <v>3</v>
      </c>
      <c r="X22" s="5">
        <v>6.7</v>
      </c>
      <c r="Y22" s="17">
        <v>6.4</v>
      </c>
      <c r="Z22" s="5">
        <v>1.2</v>
      </c>
      <c r="AA22" s="5">
        <v>5.4</v>
      </c>
      <c r="AB22" s="5">
        <v>4.0999999999999996</v>
      </c>
      <c r="AC22" s="5">
        <v>4.4000000000000004</v>
      </c>
      <c r="AD22" s="17">
        <v>4.8</v>
      </c>
      <c r="AE22" s="5">
        <v>3.2</v>
      </c>
      <c r="AF22" s="5">
        <v>3</v>
      </c>
      <c r="AG22" s="5">
        <v>0.9</v>
      </c>
      <c r="AH22" s="5">
        <v>0.6</v>
      </c>
      <c r="AI22" s="17"/>
      <c r="AJ22" s="5"/>
      <c r="AK22" s="5"/>
      <c r="AL22" s="5"/>
      <c r="AM22" s="26"/>
      <c r="AN22" s="17"/>
      <c r="AO22" s="5"/>
      <c r="AP22" s="5"/>
      <c r="AQ22" s="5"/>
      <c r="AR22" s="26"/>
    </row>
    <row r="23" spans="1:44" ht="10.5" customHeight="1" x14ac:dyDescent="0.2">
      <c r="C23" s="10">
        <v>19</v>
      </c>
      <c r="D23" s="25" t="s">
        <v>18</v>
      </c>
      <c r="E23" s="6" t="s">
        <v>795</v>
      </c>
      <c r="F23" s="6" t="s">
        <v>860</v>
      </c>
      <c r="G23" s="55"/>
      <c r="H23" s="332"/>
      <c r="I23" s="7">
        <v>1988</v>
      </c>
      <c r="J23" s="8">
        <v>2009</v>
      </c>
      <c r="K23" s="151">
        <v>5.0828571428571427</v>
      </c>
      <c r="L23" s="5"/>
      <c r="M23" s="5"/>
      <c r="N23" s="5">
        <v>0</v>
      </c>
      <c r="O23" s="17">
        <v>0</v>
      </c>
      <c r="P23" s="5">
        <v>3</v>
      </c>
      <c r="Q23" s="5">
        <v>0</v>
      </c>
      <c r="R23" s="5">
        <v>6.2</v>
      </c>
      <c r="S23" s="5">
        <v>0</v>
      </c>
      <c r="T23" s="17">
        <v>2</v>
      </c>
      <c r="U23" s="5">
        <v>2.2000000000000002</v>
      </c>
      <c r="V23" s="5">
        <v>5.9</v>
      </c>
      <c r="W23" s="5">
        <v>2.6</v>
      </c>
      <c r="X23" s="5">
        <v>3.4</v>
      </c>
      <c r="Y23" s="17">
        <v>3.2</v>
      </c>
      <c r="Z23" s="5">
        <v>6.1</v>
      </c>
      <c r="AA23" s="5">
        <v>4.4000000000000004</v>
      </c>
      <c r="AB23" s="5">
        <v>4.4000000000000004</v>
      </c>
      <c r="AC23" s="5">
        <v>6.8</v>
      </c>
      <c r="AD23" s="17">
        <v>4.2</v>
      </c>
      <c r="AE23" s="5">
        <v>4.0999999999999996</v>
      </c>
      <c r="AF23" s="5">
        <v>0.4</v>
      </c>
      <c r="AG23" s="5">
        <v>3</v>
      </c>
      <c r="AH23" s="5">
        <v>0</v>
      </c>
      <c r="AI23" s="17">
        <v>0.3</v>
      </c>
      <c r="AJ23" s="5"/>
      <c r="AK23" s="5"/>
      <c r="AL23" s="5"/>
      <c r="AM23" s="26"/>
      <c r="AN23" s="17"/>
      <c r="AO23" s="5"/>
      <c r="AP23" s="5"/>
      <c r="AQ23" s="5"/>
      <c r="AR23" s="26"/>
    </row>
    <row r="24" spans="1:44" ht="10.5" customHeight="1" x14ac:dyDescent="0.2">
      <c r="C24" s="134">
        <v>20</v>
      </c>
      <c r="D24" s="135" t="s">
        <v>18</v>
      </c>
      <c r="E24" s="136" t="s">
        <v>604</v>
      </c>
      <c r="F24" s="136" t="s">
        <v>839</v>
      </c>
      <c r="G24" s="144"/>
      <c r="H24" s="334"/>
      <c r="I24" s="138">
        <v>1999</v>
      </c>
      <c r="J24" s="139">
        <v>2013</v>
      </c>
      <c r="K24" s="153">
        <v>5.0042857142857144</v>
      </c>
      <c r="L24" s="140"/>
      <c r="M24" s="140"/>
      <c r="N24" s="140"/>
      <c r="O24" s="146"/>
      <c r="P24" s="147"/>
      <c r="Q24" s="147"/>
      <c r="R24" s="140">
        <v>0.2</v>
      </c>
      <c r="S24" s="140">
        <v>2</v>
      </c>
      <c r="T24" s="141">
        <v>6.5</v>
      </c>
      <c r="U24" s="140">
        <v>4.8</v>
      </c>
      <c r="V24" s="140">
        <v>5.3</v>
      </c>
      <c r="W24" s="140">
        <v>6</v>
      </c>
      <c r="X24" s="140">
        <v>3.2</v>
      </c>
      <c r="Y24" s="141">
        <v>6</v>
      </c>
      <c r="Z24" s="140">
        <v>2.2000000000000002</v>
      </c>
      <c r="AA24" s="140">
        <v>6.8</v>
      </c>
      <c r="AB24" s="140">
        <v>3.5</v>
      </c>
      <c r="AC24" s="140">
        <v>1.4</v>
      </c>
      <c r="AD24" s="141">
        <v>3.5</v>
      </c>
      <c r="AE24" s="140">
        <v>0.5</v>
      </c>
      <c r="AF24" s="140">
        <v>0</v>
      </c>
      <c r="AG24" s="140"/>
      <c r="AH24" s="140"/>
      <c r="AI24" s="141"/>
      <c r="AJ24" s="140"/>
      <c r="AK24" s="140"/>
      <c r="AL24" s="140"/>
      <c r="AM24" s="142"/>
      <c r="AN24" s="141"/>
      <c r="AO24" s="140"/>
      <c r="AP24" s="140"/>
      <c r="AQ24" s="140"/>
      <c r="AR24" s="142"/>
    </row>
    <row r="25" spans="1:44" ht="10.5" customHeight="1" x14ac:dyDescent="0.2">
      <c r="C25" s="10">
        <v>21</v>
      </c>
      <c r="D25" s="25" t="s">
        <v>18</v>
      </c>
      <c r="E25" s="6" t="s">
        <v>100</v>
      </c>
      <c r="F25" s="6" t="s">
        <v>865</v>
      </c>
      <c r="G25" s="55"/>
      <c r="H25" s="332"/>
      <c r="I25" s="7">
        <v>1995</v>
      </c>
      <c r="J25" s="8">
        <v>2009</v>
      </c>
      <c r="K25" s="151">
        <v>4.7789285714285716</v>
      </c>
      <c r="L25" s="5"/>
      <c r="M25" s="5"/>
      <c r="N25" s="5"/>
      <c r="O25" s="17"/>
      <c r="P25" s="5"/>
      <c r="Q25" s="5"/>
      <c r="R25" s="5"/>
      <c r="S25" s="5">
        <v>0.3</v>
      </c>
      <c r="T25" s="17">
        <v>1.4</v>
      </c>
      <c r="U25" s="5">
        <v>2</v>
      </c>
      <c r="V25" s="5">
        <v>3.9</v>
      </c>
      <c r="W25" s="5">
        <v>6.6</v>
      </c>
      <c r="X25" s="5">
        <v>6.4</v>
      </c>
      <c r="Y25" s="17">
        <v>5.3</v>
      </c>
      <c r="Z25" s="5">
        <v>5.3</v>
      </c>
      <c r="AA25" s="5">
        <v>3.3</v>
      </c>
      <c r="AB25" s="5">
        <v>3.7</v>
      </c>
      <c r="AC25" s="5">
        <v>4.8</v>
      </c>
      <c r="AD25" s="17">
        <v>3.3</v>
      </c>
      <c r="AE25" s="5">
        <v>1.4</v>
      </c>
      <c r="AF25" s="5">
        <v>4.8</v>
      </c>
      <c r="AG25" s="5">
        <v>0</v>
      </c>
      <c r="AH25" s="5"/>
      <c r="AI25" s="17"/>
      <c r="AJ25" s="5"/>
      <c r="AK25" s="5"/>
      <c r="AL25" s="5"/>
      <c r="AM25" s="26"/>
      <c r="AN25" s="17"/>
      <c r="AO25" s="5"/>
      <c r="AP25" s="5"/>
      <c r="AQ25" s="5"/>
      <c r="AR25" s="26"/>
    </row>
    <row r="26" spans="1:44" ht="10.5" customHeight="1" x14ac:dyDescent="0.2">
      <c r="A26" s="2" t="s">
        <v>317</v>
      </c>
      <c r="C26" s="10">
        <v>22</v>
      </c>
      <c r="D26" s="25" t="s">
        <v>18</v>
      </c>
      <c r="E26" s="6" t="s">
        <v>138</v>
      </c>
      <c r="F26" s="6" t="s">
        <v>851</v>
      </c>
      <c r="G26" s="55"/>
      <c r="H26" s="332"/>
      <c r="I26" s="7">
        <v>1962</v>
      </c>
      <c r="J26" s="8">
        <v>1976</v>
      </c>
      <c r="K26" s="151">
        <v>4.7552732142857144</v>
      </c>
      <c r="L26" s="5"/>
      <c r="M26" s="5"/>
      <c r="N26" s="5"/>
      <c r="O26" s="17"/>
      <c r="P26" s="5"/>
      <c r="Q26" s="5"/>
      <c r="R26" s="5">
        <v>0.3</v>
      </c>
      <c r="S26" s="5">
        <v>0.1</v>
      </c>
      <c r="T26" s="17">
        <v>6.8</v>
      </c>
      <c r="U26" s="5">
        <v>5.4</v>
      </c>
      <c r="V26" s="5">
        <v>6.4</v>
      </c>
      <c r="W26" s="5">
        <v>4.0999999999999996</v>
      </c>
      <c r="X26" s="5">
        <v>3.8</v>
      </c>
      <c r="Y26" s="17">
        <v>5.0999999999999996</v>
      </c>
      <c r="Z26" s="5">
        <v>7</v>
      </c>
      <c r="AA26" s="5">
        <v>3.7</v>
      </c>
      <c r="AB26" s="5">
        <v>0</v>
      </c>
      <c r="AC26" s="5">
        <v>0.7</v>
      </c>
      <c r="AD26" s="17">
        <v>0.4</v>
      </c>
      <c r="AE26" s="5">
        <v>0.5</v>
      </c>
      <c r="AF26" s="5">
        <v>0</v>
      </c>
      <c r="AG26" s="5"/>
      <c r="AH26" s="5"/>
      <c r="AI26" s="17"/>
      <c r="AJ26" s="5"/>
      <c r="AK26" s="5"/>
      <c r="AL26" s="5"/>
      <c r="AM26" s="26"/>
      <c r="AN26" s="17"/>
      <c r="AO26" s="5"/>
      <c r="AP26" s="5"/>
      <c r="AQ26" s="5"/>
      <c r="AR26" s="26"/>
    </row>
    <row r="27" spans="1:44" ht="10.5" customHeight="1" x14ac:dyDescent="0.2">
      <c r="C27" s="16">
        <v>23</v>
      </c>
      <c r="D27" s="25" t="s">
        <v>18</v>
      </c>
      <c r="E27" s="6" t="s">
        <v>419</v>
      </c>
      <c r="F27" s="6" t="s">
        <v>855</v>
      </c>
      <c r="G27" s="55" t="s">
        <v>12</v>
      </c>
      <c r="H27" s="332"/>
      <c r="I27" s="7">
        <v>1973</v>
      </c>
      <c r="J27" s="8">
        <v>1995</v>
      </c>
      <c r="K27" s="151">
        <v>4.7332142857142854</v>
      </c>
      <c r="L27" s="5"/>
      <c r="M27" s="5"/>
      <c r="N27" s="5"/>
      <c r="O27" s="17"/>
      <c r="P27" s="5">
        <v>0.1</v>
      </c>
      <c r="Q27" s="5">
        <v>2.1</v>
      </c>
      <c r="R27" s="5">
        <v>2.8</v>
      </c>
      <c r="S27" s="5">
        <v>5.0999999999999996</v>
      </c>
      <c r="T27" s="17">
        <v>5.3</v>
      </c>
      <c r="U27" s="5">
        <v>4.3</v>
      </c>
      <c r="V27" s="5">
        <v>8.3000000000000007</v>
      </c>
      <c r="W27" s="5">
        <v>3.9</v>
      </c>
      <c r="X27" s="5">
        <v>2.5</v>
      </c>
      <c r="Y27" s="17">
        <v>3.5</v>
      </c>
      <c r="Z27" s="5">
        <v>2.4</v>
      </c>
      <c r="AA27" s="5">
        <v>5.3</v>
      </c>
      <c r="AB27" s="5">
        <v>3.4</v>
      </c>
      <c r="AC27" s="5">
        <v>3.1</v>
      </c>
      <c r="AD27" s="17">
        <v>1.8</v>
      </c>
      <c r="AE27" s="5">
        <v>5.4</v>
      </c>
      <c r="AF27" s="5"/>
      <c r="AG27" s="5">
        <v>0.7</v>
      </c>
      <c r="AH27" s="5">
        <v>0.5</v>
      </c>
      <c r="AI27" s="17">
        <v>4.0999999999999996</v>
      </c>
      <c r="AJ27" s="5">
        <v>0.2</v>
      </c>
      <c r="AK27" s="5">
        <v>0</v>
      </c>
      <c r="AL27" s="5">
        <v>0</v>
      </c>
      <c r="AM27" s="26"/>
      <c r="AN27" s="17"/>
      <c r="AO27" s="5"/>
      <c r="AP27" s="5"/>
      <c r="AQ27" s="5"/>
      <c r="AR27" s="26"/>
    </row>
    <row r="28" spans="1:44" ht="10.5" customHeight="1" x14ac:dyDescent="0.2">
      <c r="C28" s="10">
        <v>24</v>
      </c>
      <c r="D28" s="25" t="s">
        <v>18</v>
      </c>
      <c r="E28" s="6" t="s">
        <v>752</v>
      </c>
      <c r="F28" s="6" t="s">
        <v>865</v>
      </c>
      <c r="G28" s="55"/>
      <c r="H28" s="332"/>
      <c r="I28" s="7">
        <v>1973</v>
      </c>
      <c r="J28" s="8">
        <v>1991</v>
      </c>
      <c r="K28" s="151">
        <v>4.5189285714285718</v>
      </c>
      <c r="L28" s="5"/>
      <c r="M28" s="5"/>
      <c r="N28" s="5"/>
      <c r="O28" s="17"/>
      <c r="P28" s="5"/>
      <c r="Q28" s="5">
        <v>1.1000000000000001</v>
      </c>
      <c r="R28" s="5">
        <v>0.3</v>
      </c>
      <c r="S28" s="5">
        <v>6.3</v>
      </c>
      <c r="T28" s="17">
        <v>3.7</v>
      </c>
      <c r="U28" s="5">
        <v>7.3</v>
      </c>
      <c r="V28" s="5">
        <v>7</v>
      </c>
      <c r="W28" s="5">
        <v>6.7</v>
      </c>
      <c r="X28" s="5">
        <v>1.5</v>
      </c>
      <c r="Y28" s="17">
        <v>0</v>
      </c>
      <c r="Z28" s="5">
        <v>0.6</v>
      </c>
      <c r="AA28" s="5">
        <v>0.2</v>
      </c>
      <c r="AB28" s="5">
        <v>1</v>
      </c>
      <c r="AC28" s="5">
        <v>4.7</v>
      </c>
      <c r="AD28" s="17">
        <v>0.2</v>
      </c>
      <c r="AE28" s="5">
        <v>0</v>
      </c>
      <c r="AF28" s="5">
        <v>0.2</v>
      </c>
      <c r="AG28" s="5">
        <v>0.3</v>
      </c>
      <c r="AH28" s="5">
        <v>1.1000000000000001</v>
      </c>
      <c r="AI28" s="17">
        <v>0</v>
      </c>
      <c r="AJ28" s="5"/>
      <c r="AK28" s="5"/>
      <c r="AL28" s="5"/>
      <c r="AM28" s="26"/>
      <c r="AN28" s="17"/>
      <c r="AO28" s="5"/>
      <c r="AP28" s="5"/>
      <c r="AQ28" s="5"/>
      <c r="AR28" s="26"/>
    </row>
    <row r="29" spans="1:44" ht="10.5" customHeight="1" x14ac:dyDescent="0.2">
      <c r="C29" s="10">
        <v>25</v>
      </c>
      <c r="D29" s="25" t="s">
        <v>18</v>
      </c>
      <c r="E29" s="6" t="s">
        <v>151</v>
      </c>
      <c r="F29" s="6" t="s">
        <v>849</v>
      </c>
      <c r="G29" s="55"/>
      <c r="H29" s="332"/>
      <c r="I29" s="7">
        <v>1983</v>
      </c>
      <c r="J29" s="8">
        <v>1999</v>
      </c>
      <c r="K29" s="151">
        <v>4.213571428571429</v>
      </c>
      <c r="L29" s="5"/>
      <c r="M29" s="5"/>
      <c r="N29" s="5"/>
      <c r="O29" s="17"/>
      <c r="P29" s="5">
        <v>2.6</v>
      </c>
      <c r="Q29" s="5">
        <v>2.8</v>
      </c>
      <c r="R29" s="5">
        <v>4.8</v>
      </c>
      <c r="S29" s="5">
        <v>3.4</v>
      </c>
      <c r="T29" s="17">
        <v>6.4</v>
      </c>
      <c r="U29" s="5">
        <v>5.4</v>
      </c>
      <c r="V29" s="5">
        <v>4.7</v>
      </c>
      <c r="W29" s="5">
        <v>6.3</v>
      </c>
      <c r="X29" s="5">
        <v>3.6</v>
      </c>
      <c r="Y29" s="17">
        <v>0.2</v>
      </c>
      <c r="Z29" s="5">
        <v>0</v>
      </c>
      <c r="AA29" s="5">
        <v>0</v>
      </c>
      <c r="AB29" s="5">
        <v>0.6</v>
      </c>
      <c r="AC29" s="5">
        <v>0.4</v>
      </c>
      <c r="AD29" s="17">
        <v>0</v>
      </c>
      <c r="AE29" s="5">
        <v>1.5</v>
      </c>
      <c r="AF29" s="5">
        <v>0.8</v>
      </c>
      <c r="AG29" s="5"/>
      <c r="AH29" s="5"/>
      <c r="AI29" s="17"/>
      <c r="AJ29" s="5"/>
      <c r="AK29" s="5"/>
      <c r="AL29" s="5"/>
      <c r="AM29" s="26"/>
      <c r="AN29" s="17"/>
      <c r="AO29" s="5"/>
      <c r="AP29" s="5"/>
      <c r="AQ29" s="5"/>
      <c r="AR29" s="26"/>
    </row>
    <row r="30" spans="1:44" ht="10.5" customHeight="1" x14ac:dyDescent="0.2">
      <c r="C30" s="10">
        <v>26</v>
      </c>
      <c r="D30" s="25" t="s">
        <v>18</v>
      </c>
      <c r="E30" s="6" t="s">
        <v>289</v>
      </c>
      <c r="F30" s="6" t="s">
        <v>841</v>
      </c>
      <c r="G30" s="55" t="s">
        <v>12</v>
      </c>
      <c r="H30" s="332"/>
      <c r="I30" s="7">
        <v>1899</v>
      </c>
      <c r="J30" s="8">
        <v>1917</v>
      </c>
      <c r="K30" s="151">
        <v>4.1934285714285719</v>
      </c>
      <c r="L30" s="5"/>
      <c r="M30" s="5"/>
      <c r="N30" s="5">
        <v>0.3</v>
      </c>
      <c r="O30" s="17">
        <v>1.6</v>
      </c>
      <c r="P30" s="5">
        <v>4.8</v>
      </c>
      <c r="Q30" s="5">
        <v>4.9000000000000004</v>
      </c>
      <c r="R30" s="5">
        <v>5.6</v>
      </c>
      <c r="S30" s="5">
        <v>2.7</v>
      </c>
      <c r="T30" s="17">
        <v>5.3</v>
      </c>
      <c r="U30" s="5">
        <v>3.2</v>
      </c>
      <c r="V30" s="5">
        <v>5.9</v>
      </c>
      <c r="W30" s="5">
        <v>5.0999999999999996</v>
      </c>
      <c r="X30" s="5">
        <v>5.6</v>
      </c>
      <c r="Y30" s="17">
        <v>3.3</v>
      </c>
      <c r="Z30" s="5">
        <v>5.7</v>
      </c>
      <c r="AA30" s="5">
        <v>4.7</v>
      </c>
      <c r="AB30" s="5">
        <v>5.3</v>
      </c>
      <c r="AC30" s="5">
        <v>6.2</v>
      </c>
      <c r="AD30" s="17">
        <v>4</v>
      </c>
      <c r="AE30" s="5">
        <v>1.2</v>
      </c>
      <c r="AF30" s="5">
        <v>0</v>
      </c>
      <c r="AG30" s="5"/>
      <c r="AH30" s="5"/>
      <c r="AI30" s="17"/>
      <c r="AJ30" s="5"/>
      <c r="AK30" s="5"/>
      <c r="AL30" s="5"/>
      <c r="AM30" s="26"/>
      <c r="AN30" s="17"/>
      <c r="AO30" s="5"/>
      <c r="AP30" s="5"/>
      <c r="AQ30" s="5"/>
      <c r="AR30" s="26"/>
    </row>
    <row r="31" spans="1:44" ht="10.5" customHeight="1" x14ac:dyDescent="0.2">
      <c r="C31" s="10">
        <v>27</v>
      </c>
      <c r="D31" s="25" t="s">
        <v>18</v>
      </c>
      <c r="E31" s="6" t="s">
        <v>56</v>
      </c>
      <c r="F31" s="6" t="s">
        <v>852</v>
      </c>
      <c r="G31" s="55" t="s">
        <v>13</v>
      </c>
      <c r="H31" s="332">
        <v>35</v>
      </c>
      <c r="I31" s="7">
        <v>2004</v>
      </c>
      <c r="J31" s="8">
        <v>2016</v>
      </c>
      <c r="K31" s="151">
        <v>4.183928571428571</v>
      </c>
      <c r="L31" s="5"/>
      <c r="M31" s="5"/>
      <c r="N31" s="5"/>
      <c r="O31" s="17"/>
      <c r="P31" s="5"/>
      <c r="Q31" s="5"/>
      <c r="R31" s="5">
        <v>0</v>
      </c>
      <c r="S31" s="5">
        <v>0</v>
      </c>
      <c r="T31" s="17">
        <v>0</v>
      </c>
      <c r="U31" s="5">
        <v>0</v>
      </c>
      <c r="V31" s="5">
        <v>0</v>
      </c>
      <c r="W31" s="5">
        <v>2.9</v>
      </c>
      <c r="X31" s="5">
        <v>6.9</v>
      </c>
      <c r="Y31" s="17">
        <v>8.1</v>
      </c>
      <c r="Z31" s="5">
        <v>3.5</v>
      </c>
      <c r="AA31" s="5">
        <v>4.0999999999999996</v>
      </c>
      <c r="AB31" s="5">
        <v>6.1</v>
      </c>
      <c r="AC31" s="5">
        <v>5.0999999999999996</v>
      </c>
      <c r="AD31" s="17">
        <v>1</v>
      </c>
      <c r="AE31" s="35"/>
      <c r="AF31" s="5"/>
      <c r="AG31" s="5"/>
      <c r="AH31" s="5"/>
      <c r="AI31" s="17"/>
      <c r="AJ31" s="5"/>
      <c r="AK31" s="5"/>
      <c r="AL31" s="5"/>
      <c r="AM31" s="26"/>
      <c r="AN31" s="17"/>
      <c r="AO31" s="5"/>
      <c r="AP31" s="5"/>
      <c r="AQ31" s="5"/>
      <c r="AR31" s="26"/>
    </row>
    <row r="32" spans="1:44" ht="10.5" customHeight="1" x14ac:dyDescent="0.2">
      <c r="C32" s="10">
        <v>28</v>
      </c>
      <c r="D32" s="25" t="s">
        <v>18</v>
      </c>
      <c r="E32" s="6" t="s">
        <v>799</v>
      </c>
      <c r="F32" s="6" t="s">
        <v>844</v>
      </c>
      <c r="G32" s="55"/>
      <c r="H32" s="332"/>
      <c r="I32" s="7">
        <v>1970</v>
      </c>
      <c r="J32" s="8">
        <v>1984</v>
      </c>
      <c r="K32" s="151">
        <v>4.1017857142857155</v>
      </c>
      <c r="L32" s="5"/>
      <c r="M32" s="5"/>
      <c r="N32" s="5"/>
      <c r="O32" s="17"/>
      <c r="P32" s="5"/>
      <c r="Q32" s="5"/>
      <c r="R32" s="5">
        <v>1</v>
      </c>
      <c r="S32" s="5">
        <v>1.5</v>
      </c>
      <c r="T32" s="17">
        <v>2.1</v>
      </c>
      <c r="U32" s="5">
        <v>5.7</v>
      </c>
      <c r="V32" s="5">
        <v>1.5</v>
      </c>
      <c r="W32" s="5">
        <v>5</v>
      </c>
      <c r="X32" s="5">
        <v>3.4</v>
      </c>
      <c r="Y32" s="17">
        <v>5.7</v>
      </c>
      <c r="Z32" s="5">
        <v>4.7</v>
      </c>
      <c r="AA32" s="5">
        <v>5.2</v>
      </c>
      <c r="AB32" s="5">
        <v>4</v>
      </c>
      <c r="AC32" s="5">
        <v>1.2</v>
      </c>
      <c r="AD32" s="17">
        <v>0.6</v>
      </c>
      <c r="AE32" s="5">
        <v>1.9</v>
      </c>
      <c r="AF32" s="5">
        <v>0</v>
      </c>
      <c r="AG32" s="5"/>
      <c r="AH32" s="5"/>
      <c r="AI32" s="17"/>
      <c r="AJ32" s="5"/>
      <c r="AK32" s="5"/>
      <c r="AL32" s="5"/>
      <c r="AM32" s="26"/>
      <c r="AN32" s="17"/>
      <c r="AO32" s="5"/>
      <c r="AP32" s="5"/>
      <c r="AQ32" s="5"/>
      <c r="AR32" s="26"/>
    </row>
    <row r="33" spans="1:44" ht="10.5" customHeight="1" x14ac:dyDescent="0.2">
      <c r="C33" s="10">
        <v>29</v>
      </c>
      <c r="D33" s="25" t="s">
        <v>18</v>
      </c>
      <c r="E33" s="6" t="s">
        <v>123</v>
      </c>
      <c r="F33" s="6" t="s">
        <v>863</v>
      </c>
      <c r="G33" s="55"/>
      <c r="H33" s="332"/>
      <c r="I33" s="7">
        <v>1963</v>
      </c>
      <c r="J33" s="8">
        <v>1985</v>
      </c>
      <c r="K33" s="151">
        <v>4.0985714285714288</v>
      </c>
      <c r="L33" s="5"/>
      <c r="M33" s="5"/>
      <c r="N33" s="5">
        <v>0.6</v>
      </c>
      <c r="O33" s="17">
        <v>0</v>
      </c>
      <c r="P33" s="5">
        <v>1.6</v>
      </c>
      <c r="Q33" s="5">
        <v>3.6</v>
      </c>
      <c r="R33" s="5">
        <v>5.0999999999999996</v>
      </c>
      <c r="S33" s="5">
        <v>3.2</v>
      </c>
      <c r="T33" s="17">
        <v>6.2</v>
      </c>
      <c r="U33" s="5">
        <v>6.3</v>
      </c>
      <c r="V33" s="5">
        <v>5.9</v>
      </c>
      <c r="W33" s="5">
        <v>0.7</v>
      </c>
      <c r="X33" s="5">
        <v>2.1</v>
      </c>
      <c r="Y33" s="17">
        <v>0.1</v>
      </c>
      <c r="Z33" s="5">
        <v>2.9</v>
      </c>
      <c r="AA33" s="5">
        <v>2.9</v>
      </c>
      <c r="AB33" s="5">
        <v>0.9</v>
      </c>
      <c r="AC33" s="5">
        <v>1.5</v>
      </c>
      <c r="AD33" s="17">
        <v>0.2</v>
      </c>
      <c r="AE33" s="5">
        <v>1.3</v>
      </c>
      <c r="AF33" s="5">
        <v>1</v>
      </c>
      <c r="AG33" s="5">
        <v>0</v>
      </c>
      <c r="AH33" s="5">
        <v>0.5</v>
      </c>
      <c r="AI33" s="17">
        <v>0</v>
      </c>
      <c r="AJ33" s="5">
        <v>0.3</v>
      </c>
      <c r="AK33" s="5"/>
      <c r="AL33" s="5"/>
      <c r="AM33" s="26"/>
      <c r="AN33" s="17"/>
      <c r="AO33" s="5"/>
      <c r="AP33" s="5"/>
      <c r="AQ33" s="5"/>
      <c r="AR33" s="26"/>
    </row>
    <row r="34" spans="1:44" ht="10.5" customHeight="1" x14ac:dyDescent="0.2">
      <c r="C34" s="10">
        <v>30</v>
      </c>
      <c r="D34" s="27" t="s">
        <v>18</v>
      </c>
      <c r="E34" s="28" t="s">
        <v>147</v>
      </c>
      <c r="F34" s="28" t="s">
        <v>853</v>
      </c>
      <c r="G34" s="56"/>
      <c r="H34" s="333"/>
      <c r="I34" s="30">
        <v>1958</v>
      </c>
      <c r="J34" s="31">
        <v>1974</v>
      </c>
      <c r="K34" s="152">
        <v>4.0286249999999999</v>
      </c>
      <c r="L34" s="29"/>
      <c r="M34" s="29"/>
      <c r="N34" s="29"/>
      <c r="O34" s="32"/>
      <c r="P34" s="29"/>
      <c r="Q34" s="29"/>
      <c r="R34" s="29">
        <v>1.2</v>
      </c>
      <c r="S34" s="29">
        <v>1.1000000000000001</v>
      </c>
      <c r="T34" s="32">
        <v>1.4</v>
      </c>
      <c r="U34" s="29">
        <v>2.9</v>
      </c>
      <c r="V34" s="29">
        <v>5.3</v>
      </c>
      <c r="W34" s="29">
        <v>5.2</v>
      </c>
      <c r="X34" s="29">
        <v>2.1</v>
      </c>
      <c r="Y34" s="32">
        <v>5.5</v>
      </c>
      <c r="Z34" s="29">
        <v>6.3</v>
      </c>
      <c r="AA34" s="29">
        <v>0.9</v>
      </c>
      <c r="AB34" s="29">
        <v>6.5</v>
      </c>
      <c r="AC34" s="29">
        <v>0.7</v>
      </c>
      <c r="AD34" s="32">
        <v>2.1</v>
      </c>
      <c r="AE34" s="29">
        <v>0.9</v>
      </c>
      <c r="AF34" s="29">
        <v>1.6</v>
      </c>
      <c r="AG34" s="29">
        <v>0</v>
      </c>
      <c r="AH34" s="29">
        <v>0</v>
      </c>
      <c r="AI34" s="32"/>
      <c r="AJ34" s="29"/>
      <c r="AK34" s="29"/>
      <c r="AL34" s="29"/>
      <c r="AM34" s="33"/>
      <c r="AN34" s="32"/>
      <c r="AO34" s="29"/>
      <c r="AP34" s="29"/>
      <c r="AQ34" s="29"/>
      <c r="AR34" s="33"/>
    </row>
    <row r="35" spans="1:44" ht="10.5" customHeight="1" x14ac:dyDescent="0.2">
      <c r="C35" s="10">
        <v>31</v>
      </c>
      <c r="D35" s="25" t="s">
        <v>18</v>
      </c>
      <c r="E35" s="6" t="s">
        <v>173</v>
      </c>
      <c r="F35" s="6" t="s">
        <v>852</v>
      </c>
      <c r="G35" s="55"/>
      <c r="H35" s="332"/>
      <c r="I35" s="7">
        <v>1981</v>
      </c>
      <c r="J35" s="8">
        <v>1992</v>
      </c>
      <c r="K35" s="151">
        <v>3.9974999999999987</v>
      </c>
      <c r="L35" s="5"/>
      <c r="M35" s="5"/>
      <c r="N35" s="5"/>
      <c r="O35" s="17"/>
      <c r="P35" s="5">
        <v>0.5</v>
      </c>
      <c r="Q35" s="5">
        <v>1.1000000000000001</v>
      </c>
      <c r="R35" s="5">
        <v>2.8</v>
      </c>
      <c r="S35" s="5">
        <v>2.8</v>
      </c>
      <c r="T35" s="17">
        <v>6.8</v>
      </c>
      <c r="U35" s="5">
        <v>7.6</v>
      </c>
      <c r="V35" s="5">
        <v>4.7</v>
      </c>
      <c r="W35" s="5">
        <v>2.9</v>
      </c>
      <c r="X35" s="5">
        <v>4.4000000000000004</v>
      </c>
      <c r="Y35" s="17">
        <v>5.2</v>
      </c>
      <c r="Z35" s="5">
        <v>1.9</v>
      </c>
      <c r="AA35" s="5">
        <v>0</v>
      </c>
      <c r="AB35" s="5"/>
      <c r="AC35" s="5"/>
      <c r="AD35" s="17"/>
      <c r="AE35" s="5"/>
      <c r="AF35" s="5"/>
      <c r="AG35" s="5"/>
      <c r="AH35" s="5"/>
      <c r="AI35" s="17"/>
      <c r="AJ35" s="5"/>
      <c r="AK35" s="5"/>
      <c r="AL35" s="5"/>
      <c r="AM35" s="26"/>
      <c r="AN35" s="17"/>
      <c r="AO35" s="5"/>
      <c r="AP35" s="5"/>
      <c r="AQ35" s="5"/>
      <c r="AR35" s="26"/>
    </row>
    <row r="36" spans="1:44" ht="10.5" customHeight="1" x14ac:dyDescent="0.2">
      <c r="C36" s="10">
        <v>32</v>
      </c>
      <c r="D36" s="25" t="s">
        <v>18</v>
      </c>
      <c r="E36" s="6" t="s">
        <v>93</v>
      </c>
      <c r="F36" s="6" t="s">
        <v>845</v>
      </c>
      <c r="G36" s="55" t="s">
        <v>12</v>
      </c>
      <c r="H36" s="332"/>
      <c r="I36" s="7">
        <v>1898</v>
      </c>
      <c r="J36" s="8">
        <v>1910</v>
      </c>
      <c r="K36" s="151">
        <v>3.9571428571428564</v>
      </c>
      <c r="L36" s="5"/>
      <c r="M36" s="5"/>
      <c r="N36" s="5"/>
      <c r="O36" s="17"/>
      <c r="P36" s="5"/>
      <c r="Q36" s="5">
        <v>4.9000000000000004</v>
      </c>
      <c r="R36" s="5">
        <v>4.2</v>
      </c>
      <c r="S36" s="5">
        <v>5.9</v>
      </c>
      <c r="T36" s="17">
        <v>6.6</v>
      </c>
      <c r="U36" s="5">
        <v>2.5</v>
      </c>
      <c r="V36" s="5">
        <v>4.4000000000000004</v>
      </c>
      <c r="W36" s="5">
        <v>6.4</v>
      </c>
      <c r="X36" s="5">
        <v>5.3</v>
      </c>
      <c r="Y36" s="17">
        <v>6.5</v>
      </c>
      <c r="Z36" s="5">
        <v>5.6</v>
      </c>
      <c r="AA36" s="5">
        <v>0.1</v>
      </c>
      <c r="AB36" s="5">
        <v>0.5</v>
      </c>
      <c r="AC36" s="5">
        <v>0.2</v>
      </c>
      <c r="AD36" s="17"/>
      <c r="AE36" s="5"/>
      <c r="AF36" s="5"/>
      <c r="AG36" s="5"/>
      <c r="AH36" s="5"/>
      <c r="AI36" s="17"/>
      <c r="AJ36" s="5"/>
      <c r="AK36" s="5"/>
      <c r="AL36" s="5"/>
      <c r="AM36" s="26"/>
      <c r="AN36" s="17"/>
      <c r="AO36" s="5"/>
      <c r="AP36" s="5"/>
      <c r="AQ36" s="5"/>
      <c r="AR36" s="26"/>
    </row>
    <row r="37" spans="1:44" ht="10.5" customHeight="1" x14ac:dyDescent="0.2">
      <c r="A37" s="2" t="s">
        <v>71</v>
      </c>
      <c r="C37" s="10">
        <v>33</v>
      </c>
      <c r="D37" s="25" t="s">
        <v>18</v>
      </c>
      <c r="E37" s="6" t="s">
        <v>626</v>
      </c>
      <c r="F37" s="6" t="s">
        <v>845</v>
      </c>
      <c r="G37" s="55"/>
      <c r="H37" s="332"/>
      <c r="I37" s="7">
        <v>1955</v>
      </c>
      <c r="J37" s="8">
        <v>1968</v>
      </c>
      <c r="K37" s="151">
        <v>3.9555660714285725</v>
      </c>
      <c r="L37" s="5"/>
      <c r="M37" s="5"/>
      <c r="N37" s="5"/>
      <c r="O37" s="17"/>
      <c r="P37" s="5">
        <v>0.2</v>
      </c>
      <c r="Q37" s="5">
        <v>2.4</v>
      </c>
      <c r="R37" s="5">
        <v>3.6</v>
      </c>
      <c r="S37" s="5">
        <v>5.8</v>
      </c>
      <c r="T37" s="17">
        <v>5.3</v>
      </c>
      <c r="U37" s="5">
        <v>1</v>
      </c>
      <c r="V37" s="5">
        <v>7.6</v>
      </c>
      <c r="W37" s="5">
        <v>5.7</v>
      </c>
      <c r="X37" s="5">
        <v>2.9</v>
      </c>
      <c r="Y37" s="17">
        <v>4.0999999999999996</v>
      </c>
      <c r="Z37" s="5">
        <v>3.2</v>
      </c>
      <c r="AA37" s="5">
        <v>2</v>
      </c>
      <c r="AB37" s="5">
        <v>0.2</v>
      </c>
      <c r="AC37" s="5">
        <v>0.1</v>
      </c>
      <c r="AD37" s="17"/>
      <c r="AE37" s="5"/>
      <c r="AF37" s="5"/>
      <c r="AG37" s="5"/>
      <c r="AH37" s="5"/>
      <c r="AI37" s="17"/>
      <c r="AJ37" s="5"/>
      <c r="AK37" s="5"/>
      <c r="AL37" s="5"/>
      <c r="AM37" s="26"/>
      <c r="AN37" s="17"/>
      <c r="AO37" s="5"/>
      <c r="AP37" s="5"/>
      <c r="AQ37" s="5"/>
      <c r="AR37" s="26"/>
    </row>
    <row r="38" spans="1:44" ht="10.5" customHeight="1" x14ac:dyDescent="0.2">
      <c r="C38" s="10">
        <v>34</v>
      </c>
      <c r="D38" s="25" t="s">
        <v>18</v>
      </c>
      <c r="E38" s="6" t="s">
        <v>623</v>
      </c>
      <c r="F38" s="6" t="s">
        <v>843</v>
      </c>
      <c r="G38" s="55"/>
      <c r="H38" s="332"/>
      <c r="I38" s="7">
        <v>1975</v>
      </c>
      <c r="J38" s="8">
        <v>1992</v>
      </c>
      <c r="K38" s="151">
        <v>3.910000000000001</v>
      </c>
      <c r="L38" s="5"/>
      <c r="M38" s="5"/>
      <c r="N38" s="5">
        <v>0.1</v>
      </c>
      <c r="O38" s="17">
        <v>0.6</v>
      </c>
      <c r="P38" s="5">
        <v>2.5</v>
      </c>
      <c r="Q38" s="5">
        <v>5.9</v>
      </c>
      <c r="R38" s="5">
        <v>3.5</v>
      </c>
      <c r="S38" s="5">
        <v>4.7</v>
      </c>
      <c r="T38" s="17">
        <v>3.1</v>
      </c>
      <c r="U38" s="5">
        <v>4</v>
      </c>
      <c r="V38" s="5">
        <v>3.8</v>
      </c>
      <c r="W38" s="5">
        <v>2.5</v>
      </c>
      <c r="X38" s="5">
        <v>2.6</v>
      </c>
      <c r="Y38" s="17">
        <v>1.6</v>
      </c>
      <c r="Z38" s="5">
        <v>5.4</v>
      </c>
      <c r="AA38" s="5">
        <v>2.8</v>
      </c>
      <c r="AB38" s="5">
        <v>3.8</v>
      </c>
      <c r="AC38" s="5">
        <v>3.7</v>
      </c>
      <c r="AD38" s="17">
        <v>2.2999999999999998</v>
      </c>
      <c r="AE38" s="5">
        <v>0</v>
      </c>
      <c r="AF38" s="5"/>
      <c r="AG38" s="5"/>
      <c r="AH38" s="5"/>
      <c r="AI38" s="17"/>
      <c r="AJ38" s="5"/>
      <c r="AK38" s="5"/>
      <c r="AL38" s="5"/>
      <c r="AM38" s="26"/>
      <c r="AN38" s="17"/>
      <c r="AO38" s="5"/>
      <c r="AP38" s="5"/>
      <c r="AQ38" s="5"/>
      <c r="AR38" s="26"/>
    </row>
    <row r="39" spans="1:44" ht="10.5" customHeight="1" x14ac:dyDescent="0.2">
      <c r="C39" s="10">
        <v>35</v>
      </c>
      <c r="D39" s="25" t="s">
        <v>18</v>
      </c>
      <c r="E39" s="6" t="s">
        <v>136</v>
      </c>
      <c r="F39" s="6" t="s">
        <v>842</v>
      </c>
      <c r="G39" s="55" t="s">
        <v>12</v>
      </c>
      <c r="H39" s="332"/>
      <c r="I39" s="7">
        <v>1928</v>
      </c>
      <c r="J39" s="8">
        <v>1944</v>
      </c>
      <c r="K39" s="151">
        <v>3.9020839285714288</v>
      </c>
      <c r="L39" s="5"/>
      <c r="M39" s="5"/>
      <c r="N39" s="5"/>
      <c r="O39" s="17"/>
      <c r="P39" s="5"/>
      <c r="Q39" s="5"/>
      <c r="R39" s="5">
        <v>2.2000000000000002</v>
      </c>
      <c r="S39" s="5">
        <v>5.0999999999999996</v>
      </c>
      <c r="T39" s="17">
        <v>6.5</v>
      </c>
      <c r="U39" s="5">
        <v>4.8</v>
      </c>
      <c r="V39" s="5">
        <v>6.6</v>
      </c>
      <c r="W39" s="5">
        <v>7.5</v>
      </c>
      <c r="X39" s="5">
        <v>3.4</v>
      </c>
      <c r="Y39" s="17">
        <v>2.8</v>
      </c>
      <c r="Z39" s="5">
        <v>2.7</v>
      </c>
      <c r="AA39" s="5">
        <v>2.2000000000000002</v>
      </c>
      <c r="AB39" s="5">
        <v>0</v>
      </c>
      <c r="AC39" s="5">
        <v>1.7</v>
      </c>
      <c r="AD39" s="17">
        <v>0.1</v>
      </c>
      <c r="AE39" s="5">
        <v>0</v>
      </c>
      <c r="AF39" s="5">
        <v>0</v>
      </c>
      <c r="AG39" s="5">
        <v>0</v>
      </c>
      <c r="AH39" s="5">
        <v>0</v>
      </c>
      <c r="AI39" s="17"/>
      <c r="AJ39" s="5"/>
      <c r="AK39" s="5"/>
      <c r="AL39" s="5"/>
      <c r="AM39" s="26"/>
      <c r="AN39" s="17"/>
      <c r="AO39" s="5"/>
      <c r="AP39" s="5"/>
      <c r="AQ39" s="5"/>
      <c r="AR39" s="26"/>
    </row>
    <row r="40" spans="1:44" ht="10.5" customHeight="1" x14ac:dyDescent="0.2">
      <c r="C40" s="10">
        <v>36</v>
      </c>
      <c r="D40" s="25" t="s">
        <v>18</v>
      </c>
      <c r="E40" s="6" t="s">
        <v>183</v>
      </c>
      <c r="F40" s="6" t="s">
        <v>842</v>
      </c>
      <c r="G40" s="55"/>
      <c r="H40" s="332"/>
      <c r="I40" s="7">
        <v>1958</v>
      </c>
      <c r="J40" s="8">
        <v>1973</v>
      </c>
      <c r="K40" s="151">
        <v>3.7698107142857138</v>
      </c>
      <c r="L40" s="5"/>
      <c r="M40" s="5"/>
      <c r="N40" s="5">
        <v>0.6</v>
      </c>
      <c r="O40" s="17">
        <v>0</v>
      </c>
      <c r="P40" s="5">
        <v>1.2</v>
      </c>
      <c r="Q40" s="5">
        <v>1.9</v>
      </c>
      <c r="R40" s="5">
        <v>6</v>
      </c>
      <c r="S40" s="5">
        <v>8.1</v>
      </c>
      <c r="T40" s="17">
        <v>6.1</v>
      </c>
      <c r="U40" s="5">
        <v>6.1</v>
      </c>
      <c r="V40" s="5">
        <v>3.2</v>
      </c>
      <c r="W40" s="5">
        <v>2.4</v>
      </c>
      <c r="X40" s="5">
        <v>2</v>
      </c>
      <c r="Y40" s="17">
        <v>2.5</v>
      </c>
      <c r="Z40" s="5">
        <v>0.9</v>
      </c>
      <c r="AA40" s="5">
        <v>0</v>
      </c>
      <c r="AB40" s="5">
        <v>0.9</v>
      </c>
      <c r="AC40" s="5">
        <v>0</v>
      </c>
      <c r="AD40" s="17"/>
      <c r="AE40" s="5"/>
      <c r="AF40" s="5"/>
      <c r="AG40" s="5"/>
      <c r="AH40" s="5"/>
      <c r="AI40" s="17"/>
      <c r="AJ40" s="5"/>
      <c r="AK40" s="5"/>
      <c r="AL40" s="5"/>
      <c r="AM40" s="26"/>
      <c r="AN40" s="17"/>
      <c r="AO40" s="5"/>
      <c r="AP40" s="5"/>
      <c r="AQ40" s="5"/>
      <c r="AR40" s="26"/>
    </row>
    <row r="41" spans="1:44" ht="10.5" customHeight="1" x14ac:dyDescent="0.2">
      <c r="C41" s="10">
        <v>37</v>
      </c>
      <c r="D41" s="25" t="s">
        <v>18</v>
      </c>
      <c r="E41" s="6" t="s">
        <v>118</v>
      </c>
      <c r="F41" s="6" t="s">
        <v>857</v>
      </c>
      <c r="G41" s="55" t="s">
        <v>12</v>
      </c>
      <c r="H41" s="332"/>
      <c r="I41" s="7">
        <v>1921</v>
      </c>
      <c r="J41" s="8">
        <v>1938</v>
      </c>
      <c r="K41" s="151">
        <v>3.6977000000000002</v>
      </c>
      <c r="L41" s="5"/>
      <c r="M41" s="5"/>
      <c r="N41" s="5"/>
      <c r="O41" s="17"/>
      <c r="P41" s="5"/>
      <c r="Q41" s="5">
        <v>0</v>
      </c>
      <c r="R41" s="5">
        <v>0</v>
      </c>
      <c r="S41" s="5">
        <v>0</v>
      </c>
      <c r="T41" s="17">
        <v>4.7</v>
      </c>
      <c r="U41" s="5">
        <v>6.6</v>
      </c>
      <c r="V41" s="5">
        <v>4.5999999999999996</v>
      </c>
      <c r="W41" s="5">
        <v>1.8</v>
      </c>
      <c r="X41" s="5">
        <v>3</v>
      </c>
      <c r="Y41" s="17">
        <v>4.9000000000000004</v>
      </c>
      <c r="Z41" s="5">
        <v>5.9</v>
      </c>
      <c r="AA41" s="5">
        <v>4.3</v>
      </c>
      <c r="AB41" s="5">
        <v>1.6</v>
      </c>
      <c r="AC41" s="5">
        <v>1.8</v>
      </c>
      <c r="AD41" s="17">
        <v>3.6</v>
      </c>
      <c r="AE41" s="5">
        <v>0.3</v>
      </c>
      <c r="AF41" s="5">
        <v>3.8</v>
      </c>
      <c r="AG41" s="5">
        <v>0</v>
      </c>
      <c r="AH41" s="5">
        <v>0.6</v>
      </c>
      <c r="AI41" s="17"/>
      <c r="AJ41" s="5"/>
      <c r="AK41" s="5"/>
      <c r="AL41" s="5"/>
      <c r="AM41" s="26"/>
      <c r="AN41" s="17"/>
      <c r="AO41" s="5"/>
      <c r="AP41" s="5"/>
      <c r="AQ41" s="5"/>
      <c r="AR41" s="26"/>
    </row>
    <row r="42" spans="1:44" ht="10.5" customHeight="1" x14ac:dyDescent="0.2">
      <c r="C42" s="10">
        <v>38</v>
      </c>
      <c r="D42" s="25" t="s">
        <v>18</v>
      </c>
      <c r="E42" s="6" t="s">
        <v>688</v>
      </c>
      <c r="F42" s="6" t="s">
        <v>853</v>
      </c>
      <c r="G42" s="55" t="s">
        <v>13</v>
      </c>
      <c r="H42" s="332">
        <v>26</v>
      </c>
      <c r="I42" s="7">
        <v>2010</v>
      </c>
      <c r="J42" s="8">
        <v>2016</v>
      </c>
      <c r="K42" s="151">
        <v>3.6553571428571434</v>
      </c>
      <c r="L42" s="5"/>
      <c r="M42" s="5"/>
      <c r="N42" s="5"/>
      <c r="O42" s="41">
        <v>6.4</v>
      </c>
      <c r="P42" s="42">
        <v>2.5</v>
      </c>
      <c r="Q42" s="42">
        <v>5.8</v>
      </c>
      <c r="R42" s="5">
        <v>3.7</v>
      </c>
      <c r="S42" s="5">
        <v>6.2</v>
      </c>
      <c r="T42" s="17">
        <v>6.5</v>
      </c>
      <c r="U42" s="5">
        <v>1.5</v>
      </c>
      <c r="V42" s="35"/>
      <c r="W42" s="44"/>
      <c r="X42" s="44"/>
      <c r="Y42" s="17"/>
      <c r="Z42" s="5"/>
      <c r="AA42" s="5"/>
      <c r="AB42" s="5"/>
      <c r="AC42" s="5"/>
      <c r="AD42" s="17"/>
      <c r="AE42" s="5"/>
      <c r="AF42" s="5"/>
      <c r="AG42" s="5"/>
      <c r="AH42" s="5"/>
      <c r="AI42" s="17"/>
      <c r="AJ42" s="5"/>
      <c r="AK42" s="5"/>
      <c r="AL42" s="5"/>
      <c r="AM42" s="26"/>
      <c r="AN42" s="17"/>
      <c r="AO42" s="5"/>
      <c r="AP42" s="5"/>
      <c r="AQ42" s="5"/>
      <c r="AR42" s="26"/>
    </row>
    <row r="43" spans="1:44" ht="10.5" customHeight="1" x14ac:dyDescent="0.2">
      <c r="C43" s="10">
        <v>39</v>
      </c>
      <c r="D43" s="25" t="s">
        <v>18</v>
      </c>
      <c r="E43" s="6" t="s">
        <v>187</v>
      </c>
      <c r="F43" s="6" t="s">
        <v>838</v>
      </c>
      <c r="G43" s="55"/>
      <c r="H43" s="332"/>
      <c r="I43" s="7">
        <v>1957</v>
      </c>
      <c r="J43" s="8">
        <v>1968</v>
      </c>
      <c r="K43" s="151">
        <v>3.6280285714285716</v>
      </c>
      <c r="L43" s="5"/>
      <c r="M43" s="5"/>
      <c r="N43" s="5"/>
      <c r="O43" s="17"/>
      <c r="P43" s="5"/>
      <c r="Q43" s="5">
        <v>1.3</v>
      </c>
      <c r="R43" s="5">
        <v>1.3</v>
      </c>
      <c r="S43" s="5">
        <v>3.3</v>
      </c>
      <c r="T43" s="17">
        <v>7.5</v>
      </c>
      <c r="U43" s="5">
        <v>6.9</v>
      </c>
      <c r="V43" s="5">
        <v>3.7</v>
      </c>
      <c r="W43" s="5">
        <v>3.5</v>
      </c>
      <c r="X43" s="5">
        <v>3.9</v>
      </c>
      <c r="Y43" s="17">
        <v>0.7</v>
      </c>
      <c r="Z43" s="5">
        <v>0.2</v>
      </c>
      <c r="AA43" s="5">
        <v>3.6</v>
      </c>
      <c r="AB43" s="5">
        <v>2.2999999999999998</v>
      </c>
      <c r="AC43" s="5"/>
      <c r="AD43" s="17"/>
      <c r="AE43" s="5"/>
      <c r="AF43" s="5"/>
      <c r="AG43" s="5"/>
      <c r="AH43" s="5"/>
      <c r="AI43" s="17"/>
      <c r="AJ43" s="5"/>
      <c r="AK43" s="5"/>
      <c r="AL43" s="5"/>
      <c r="AM43" s="26"/>
      <c r="AN43" s="17"/>
      <c r="AO43" s="5"/>
      <c r="AP43" s="5"/>
      <c r="AQ43" s="5"/>
      <c r="AR43" s="26"/>
    </row>
    <row r="44" spans="1:44" ht="10.5" customHeight="1" x14ac:dyDescent="0.2">
      <c r="C44" s="10">
        <v>40</v>
      </c>
      <c r="D44" s="27" t="s">
        <v>18</v>
      </c>
      <c r="E44" s="28" t="s">
        <v>154</v>
      </c>
      <c r="F44" s="28" t="s">
        <v>857</v>
      </c>
      <c r="G44" s="56"/>
      <c r="H44" s="333"/>
      <c r="I44" s="30">
        <v>1936</v>
      </c>
      <c r="J44" s="31">
        <v>1953</v>
      </c>
      <c r="K44" s="152">
        <v>3.5932500000000003</v>
      </c>
      <c r="L44" s="29"/>
      <c r="M44" s="29"/>
      <c r="N44" s="29"/>
      <c r="O44" s="32"/>
      <c r="P44" s="29">
        <v>0</v>
      </c>
      <c r="Q44" s="29"/>
      <c r="R44" s="29"/>
      <c r="S44" s="29">
        <v>1</v>
      </c>
      <c r="T44" s="32">
        <v>4.0999999999999996</v>
      </c>
      <c r="U44" s="29">
        <v>3.9</v>
      </c>
      <c r="V44" s="29">
        <v>5.8</v>
      </c>
      <c r="W44" s="29">
        <v>6.9</v>
      </c>
      <c r="X44" s="29">
        <v>6</v>
      </c>
      <c r="Y44" s="32">
        <v>2.4</v>
      </c>
      <c r="Z44" s="29">
        <v>1.2</v>
      </c>
      <c r="AA44" s="29">
        <v>3.5</v>
      </c>
      <c r="AB44" s="29">
        <v>3.6</v>
      </c>
      <c r="AC44" s="29">
        <v>1.9</v>
      </c>
      <c r="AD44" s="32">
        <v>0</v>
      </c>
      <c r="AE44" s="29">
        <v>0.8</v>
      </c>
      <c r="AF44" s="29">
        <v>1</v>
      </c>
      <c r="AG44" s="29">
        <v>0.3</v>
      </c>
      <c r="AH44" s="29"/>
      <c r="AI44" s="32"/>
      <c r="AJ44" s="29"/>
      <c r="AK44" s="29"/>
      <c r="AL44" s="29"/>
      <c r="AM44" s="33"/>
      <c r="AN44" s="32"/>
      <c r="AO44" s="29"/>
      <c r="AP44" s="29"/>
      <c r="AQ44" s="29"/>
      <c r="AR44" s="33"/>
    </row>
    <row r="45" spans="1:44" ht="10.5" customHeight="1" x14ac:dyDescent="0.2">
      <c r="C45" s="10">
        <v>41</v>
      </c>
      <c r="D45" s="25" t="s">
        <v>18</v>
      </c>
      <c r="E45" s="6" t="s">
        <v>207</v>
      </c>
      <c r="F45" s="6" t="s">
        <v>856</v>
      </c>
      <c r="G45" s="55"/>
      <c r="H45" s="332"/>
      <c r="I45" s="7">
        <v>1993</v>
      </c>
      <c r="J45" s="8">
        <v>2007</v>
      </c>
      <c r="K45" s="151">
        <v>3.5571428571428569</v>
      </c>
      <c r="L45" s="5"/>
      <c r="M45" s="5"/>
      <c r="N45" s="5"/>
      <c r="O45" s="17">
        <v>0</v>
      </c>
      <c r="P45" s="5">
        <v>0</v>
      </c>
      <c r="Q45" s="5">
        <v>0.5</v>
      </c>
      <c r="R45" s="5">
        <v>1</v>
      </c>
      <c r="S45" s="5">
        <v>2</v>
      </c>
      <c r="T45" s="17">
        <v>4</v>
      </c>
      <c r="U45" s="5">
        <v>6.4</v>
      </c>
      <c r="V45" s="5">
        <v>3</v>
      </c>
      <c r="W45" s="5">
        <v>6.9</v>
      </c>
      <c r="X45" s="5">
        <v>6.9</v>
      </c>
      <c r="Y45" s="17">
        <v>2</v>
      </c>
      <c r="Z45" s="5">
        <v>1.9</v>
      </c>
      <c r="AA45" s="5">
        <v>1.1000000000000001</v>
      </c>
      <c r="AB45" s="5">
        <v>0</v>
      </c>
      <c r="AC45" s="5">
        <v>0.3</v>
      </c>
      <c r="AD45" s="17"/>
      <c r="AE45" s="5"/>
      <c r="AF45" s="5"/>
      <c r="AG45" s="5"/>
      <c r="AH45" s="5"/>
      <c r="AI45" s="17"/>
      <c r="AJ45" s="5"/>
      <c r="AK45" s="5"/>
      <c r="AL45" s="5"/>
      <c r="AM45" s="26"/>
      <c r="AN45" s="17"/>
      <c r="AO45" s="5"/>
      <c r="AP45" s="5"/>
      <c r="AQ45" s="5"/>
      <c r="AR45" s="26"/>
    </row>
    <row r="46" spans="1:44" ht="10.5" customHeight="1" x14ac:dyDescent="0.2">
      <c r="C46" s="10">
        <v>42</v>
      </c>
      <c r="D46" s="25" t="s">
        <v>18</v>
      </c>
      <c r="E46" s="6" t="s">
        <v>182</v>
      </c>
      <c r="F46" s="6" t="s">
        <v>848</v>
      </c>
      <c r="G46" s="55"/>
      <c r="H46" s="332"/>
      <c r="I46" s="7">
        <v>1997</v>
      </c>
      <c r="J46" s="8">
        <v>2011</v>
      </c>
      <c r="K46" s="151">
        <v>3.5246428571428572</v>
      </c>
      <c r="L46" s="5"/>
      <c r="M46" s="5"/>
      <c r="N46" s="5"/>
      <c r="O46" s="17"/>
      <c r="P46" s="5"/>
      <c r="Q46" s="5"/>
      <c r="R46" s="5">
        <v>1.2</v>
      </c>
      <c r="S46" s="5">
        <v>0.6</v>
      </c>
      <c r="T46" s="17">
        <v>5.8</v>
      </c>
      <c r="U46" s="5">
        <v>2.7</v>
      </c>
      <c r="V46" s="5">
        <v>3.4</v>
      </c>
      <c r="W46" s="5">
        <v>5.0999999999999996</v>
      </c>
      <c r="X46" s="5">
        <v>5.6</v>
      </c>
      <c r="Y46" s="17">
        <v>0.9</v>
      </c>
      <c r="Z46" s="5">
        <v>1.6</v>
      </c>
      <c r="AA46" s="5">
        <v>1.8</v>
      </c>
      <c r="AB46" s="5">
        <v>7.3</v>
      </c>
      <c r="AC46" s="5">
        <v>2.1</v>
      </c>
      <c r="AD46" s="17">
        <v>0.8</v>
      </c>
      <c r="AE46" s="5">
        <v>1.3</v>
      </c>
      <c r="AF46" s="5">
        <v>0</v>
      </c>
      <c r="AG46" s="5"/>
      <c r="AH46" s="5"/>
      <c r="AI46" s="17"/>
      <c r="AJ46" s="5"/>
      <c r="AK46" s="5"/>
      <c r="AL46" s="5"/>
      <c r="AM46" s="26"/>
      <c r="AN46" s="17"/>
      <c r="AO46" s="5"/>
      <c r="AP46" s="5"/>
      <c r="AQ46" s="5"/>
      <c r="AR46" s="26"/>
    </row>
    <row r="47" spans="1:44" ht="10.5" customHeight="1" x14ac:dyDescent="0.2">
      <c r="C47" s="10">
        <v>43</v>
      </c>
      <c r="D47" s="25" t="s">
        <v>18</v>
      </c>
      <c r="E47" s="6" t="s">
        <v>167</v>
      </c>
      <c r="F47" s="6" t="s">
        <v>859</v>
      </c>
      <c r="G47" s="55"/>
      <c r="H47" s="332"/>
      <c r="I47" s="7">
        <v>1992</v>
      </c>
      <c r="J47" s="8">
        <v>2006</v>
      </c>
      <c r="K47" s="151">
        <v>3.5067857142857148</v>
      </c>
      <c r="L47" s="5"/>
      <c r="M47" s="5"/>
      <c r="N47" s="5"/>
      <c r="O47" s="17"/>
      <c r="P47" s="5"/>
      <c r="Q47" s="5"/>
      <c r="R47" s="5">
        <v>0</v>
      </c>
      <c r="S47" s="5">
        <v>5.2</v>
      </c>
      <c r="T47" s="17">
        <v>2.6</v>
      </c>
      <c r="U47" s="5">
        <v>6.6</v>
      </c>
      <c r="V47" s="5">
        <v>2.6</v>
      </c>
      <c r="W47" s="5">
        <v>4.9000000000000004</v>
      </c>
      <c r="X47" s="5">
        <v>3.7</v>
      </c>
      <c r="Y47" s="17">
        <v>2.2999999999999998</v>
      </c>
      <c r="Z47" s="5">
        <v>4.4000000000000004</v>
      </c>
      <c r="AA47" s="5">
        <v>1.2</v>
      </c>
      <c r="AB47" s="5">
        <v>4</v>
      </c>
      <c r="AC47" s="5">
        <v>2.8</v>
      </c>
      <c r="AD47" s="17">
        <v>0</v>
      </c>
      <c r="AE47" s="5"/>
      <c r="AF47" s="5">
        <v>0.8</v>
      </c>
      <c r="AG47" s="5"/>
      <c r="AH47" s="5"/>
      <c r="AI47" s="17"/>
      <c r="AJ47" s="5"/>
      <c r="AK47" s="5"/>
      <c r="AL47" s="5"/>
      <c r="AM47" s="26"/>
      <c r="AN47" s="17"/>
      <c r="AO47" s="5"/>
      <c r="AP47" s="5"/>
      <c r="AQ47" s="5"/>
      <c r="AR47" s="26"/>
    </row>
    <row r="48" spans="1:44" ht="10.5" customHeight="1" x14ac:dyDescent="0.2">
      <c r="A48" s="2" t="s">
        <v>652</v>
      </c>
      <c r="C48" s="10">
        <v>44</v>
      </c>
      <c r="D48" s="25" t="s">
        <v>18</v>
      </c>
      <c r="E48" s="6" t="s">
        <v>675</v>
      </c>
      <c r="F48" s="6" t="s">
        <v>856</v>
      </c>
      <c r="G48" s="55"/>
      <c r="H48" s="332"/>
      <c r="I48" s="7">
        <v>1978</v>
      </c>
      <c r="J48" s="8">
        <v>1992</v>
      </c>
      <c r="K48" s="151">
        <v>3.4674999999999994</v>
      </c>
      <c r="L48" s="5"/>
      <c r="M48" s="5"/>
      <c r="N48" s="5"/>
      <c r="O48" s="17"/>
      <c r="P48" s="5"/>
      <c r="Q48" s="5">
        <v>0.3</v>
      </c>
      <c r="R48" s="5">
        <v>0</v>
      </c>
      <c r="S48" s="5">
        <v>1.5</v>
      </c>
      <c r="T48" s="17">
        <v>2.9</v>
      </c>
      <c r="U48" s="5">
        <v>6.8</v>
      </c>
      <c r="V48" s="5">
        <v>5.5</v>
      </c>
      <c r="W48" s="5">
        <v>2.2000000000000002</v>
      </c>
      <c r="X48" s="5">
        <v>7.9</v>
      </c>
      <c r="Y48" s="17">
        <v>0.5</v>
      </c>
      <c r="Z48" s="5">
        <v>4.7</v>
      </c>
      <c r="AA48" s="5">
        <v>1.3</v>
      </c>
      <c r="AB48" s="5">
        <v>1.9</v>
      </c>
      <c r="AC48" s="5">
        <v>0</v>
      </c>
      <c r="AD48" s="17">
        <v>0.3</v>
      </c>
      <c r="AE48" s="5">
        <v>0</v>
      </c>
      <c r="AF48" s="5"/>
      <c r="AG48" s="5"/>
      <c r="AH48" s="5"/>
      <c r="AI48" s="17"/>
      <c r="AJ48" s="5"/>
      <c r="AK48" s="5"/>
      <c r="AL48" s="5"/>
      <c r="AM48" s="26"/>
      <c r="AN48" s="17"/>
      <c r="AO48" s="5"/>
      <c r="AP48" s="5"/>
      <c r="AQ48" s="5"/>
      <c r="AR48" s="26"/>
    </row>
    <row r="49" spans="1:44" ht="10.5" customHeight="1" x14ac:dyDescent="0.2">
      <c r="C49" s="10">
        <v>45</v>
      </c>
      <c r="D49" s="25" t="s">
        <v>18</v>
      </c>
      <c r="E49" s="6" t="s">
        <v>132</v>
      </c>
      <c r="F49" s="6" t="s">
        <v>854</v>
      </c>
      <c r="G49" s="55"/>
      <c r="H49" s="332"/>
      <c r="I49" s="7">
        <v>1998</v>
      </c>
      <c r="J49" s="8">
        <v>2011</v>
      </c>
      <c r="K49" s="151">
        <v>3.4582142857142868</v>
      </c>
      <c r="L49" s="5"/>
      <c r="M49" s="5"/>
      <c r="N49" s="5"/>
      <c r="O49" s="17"/>
      <c r="P49" s="5"/>
      <c r="Q49" s="5">
        <v>0.9</v>
      </c>
      <c r="R49" s="5">
        <v>2.7</v>
      </c>
      <c r="S49" s="5">
        <v>3.6</v>
      </c>
      <c r="T49" s="17">
        <v>5.5</v>
      </c>
      <c r="U49" s="5">
        <v>2.8</v>
      </c>
      <c r="V49" s="5">
        <v>2.5</v>
      </c>
      <c r="W49" s="5">
        <v>8.3000000000000007</v>
      </c>
      <c r="X49" s="5">
        <v>3.2</v>
      </c>
      <c r="Y49" s="17">
        <v>4</v>
      </c>
      <c r="Z49" s="5">
        <v>2.1</v>
      </c>
      <c r="AA49" s="5">
        <v>2.6</v>
      </c>
      <c r="AB49" s="5">
        <v>4.4000000000000004</v>
      </c>
      <c r="AC49" s="5">
        <v>3.1</v>
      </c>
      <c r="AD49" s="17">
        <v>0</v>
      </c>
      <c r="AE49" s="5"/>
      <c r="AF49" s="5"/>
      <c r="AG49" s="5"/>
      <c r="AH49" s="5"/>
      <c r="AI49" s="17"/>
      <c r="AJ49" s="5"/>
      <c r="AK49" s="5"/>
      <c r="AL49" s="5"/>
      <c r="AM49" s="26"/>
      <c r="AN49" s="17"/>
      <c r="AO49" s="5"/>
      <c r="AP49" s="5"/>
      <c r="AQ49" s="5"/>
      <c r="AR49" s="26"/>
    </row>
    <row r="50" spans="1:44" ht="10.5" customHeight="1" x14ac:dyDescent="0.2">
      <c r="C50" s="10">
        <v>46</v>
      </c>
      <c r="D50" s="25" t="s">
        <v>18</v>
      </c>
      <c r="E50" s="6" t="s">
        <v>166</v>
      </c>
      <c r="F50" s="6" t="s">
        <v>853</v>
      </c>
      <c r="G50" s="55"/>
      <c r="H50" s="332"/>
      <c r="I50" s="7">
        <v>1989</v>
      </c>
      <c r="J50" s="8">
        <v>2002</v>
      </c>
      <c r="K50" s="151">
        <v>3.4267857142857148</v>
      </c>
      <c r="L50" s="5"/>
      <c r="M50" s="5"/>
      <c r="N50" s="5"/>
      <c r="O50" s="17"/>
      <c r="P50" s="5"/>
      <c r="Q50" s="5"/>
      <c r="R50" s="5">
        <v>0.1</v>
      </c>
      <c r="S50" s="5">
        <v>2.9</v>
      </c>
      <c r="T50" s="17">
        <v>1.6</v>
      </c>
      <c r="U50" s="5">
        <v>4.9000000000000004</v>
      </c>
      <c r="V50" s="5">
        <v>5.0999999999999996</v>
      </c>
      <c r="W50" s="5">
        <v>3.7</v>
      </c>
      <c r="X50" s="5">
        <v>3.8</v>
      </c>
      <c r="Y50" s="17">
        <v>2.2000000000000002</v>
      </c>
      <c r="Z50" s="5">
        <v>3.8</v>
      </c>
      <c r="AA50" s="5">
        <v>2.1</v>
      </c>
      <c r="AB50" s="5">
        <v>3.1</v>
      </c>
      <c r="AC50" s="5">
        <v>5.0999999999999996</v>
      </c>
      <c r="AD50" s="17">
        <v>0.5</v>
      </c>
      <c r="AE50" s="5">
        <v>1.6</v>
      </c>
      <c r="AF50" s="5"/>
      <c r="AG50" s="5"/>
      <c r="AH50" s="5"/>
      <c r="AI50" s="17"/>
      <c r="AJ50" s="5"/>
      <c r="AK50" s="5"/>
      <c r="AL50" s="5"/>
      <c r="AM50" s="26"/>
      <c r="AN50" s="17"/>
      <c r="AO50" s="5"/>
      <c r="AP50" s="5"/>
      <c r="AQ50" s="5"/>
      <c r="AR50" s="26"/>
    </row>
    <row r="51" spans="1:44" ht="10.5" customHeight="1" x14ac:dyDescent="0.2">
      <c r="C51" s="10">
        <v>47</v>
      </c>
      <c r="D51" s="25" t="s">
        <v>18</v>
      </c>
      <c r="E51" s="6" t="s">
        <v>684</v>
      </c>
      <c r="F51" s="6" t="s">
        <v>838</v>
      </c>
      <c r="G51" s="55"/>
      <c r="H51" s="332"/>
      <c r="I51" s="7">
        <v>1937</v>
      </c>
      <c r="J51" s="8">
        <v>1950</v>
      </c>
      <c r="K51" s="151">
        <v>3.3498270000000003</v>
      </c>
      <c r="L51" s="5"/>
      <c r="M51" s="5"/>
      <c r="N51" s="5"/>
      <c r="O51" s="45"/>
      <c r="P51" s="44"/>
      <c r="Q51" s="44"/>
      <c r="R51" s="44"/>
      <c r="S51" s="5">
        <v>1.7</v>
      </c>
      <c r="T51" s="17">
        <v>3.3</v>
      </c>
      <c r="U51" s="5">
        <v>2.2999999999999998</v>
      </c>
      <c r="V51" s="5">
        <v>2.9</v>
      </c>
      <c r="W51" s="5">
        <v>4.5999999999999996</v>
      </c>
      <c r="X51" s="5">
        <v>2.7</v>
      </c>
      <c r="Y51" s="130">
        <v>3.6270000000000002</v>
      </c>
      <c r="Z51" s="129">
        <v>3.5489999999999999</v>
      </c>
      <c r="AA51" s="129">
        <v>3.2759999999999998</v>
      </c>
      <c r="AB51" s="5">
        <v>3</v>
      </c>
      <c r="AC51" s="5">
        <v>4.5999999999999996</v>
      </c>
      <c r="AD51" s="17">
        <v>5.4</v>
      </c>
      <c r="AE51" s="5">
        <v>4.2</v>
      </c>
      <c r="AF51" s="5">
        <v>0.9</v>
      </c>
      <c r="AG51" s="5"/>
      <c r="AH51" s="5"/>
      <c r="AI51" s="17"/>
      <c r="AJ51" s="5"/>
      <c r="AK51" s="5"/>
      <c r="AL51" s="5"/>
      <c r="AM51" s="26"/>
      <c r="AN51" s="17"/>
      <c r="AO51" s="5"/>
      <c r="AP51" s="5"/>
      <c r="AQ51" s="5"/>
      <c r="AR51" s="26"/>
    </row>
    <row r="52" spans="1:44" ht="10.5" customHeight="1" x14ac:dyDescent="0.2">
      <c r="C52" s="10">
        <v>48</v>
      </c>
      <c r="D52" s="25" t="s">
        <v>18</v>
      </c>
      <c r="E52" s="6" t="s">
        <v>186</v>
      </c>
      <c r="F52" s="6" t="s">
        <v>841</v>
      </c>
      <c r="G52" s="55"/>
      <c r="H52" s="332"/>
      <c r="I52" s="7">
        <v>1979</v>
      </c>
      <c r="J52" s="8">
        <v>1995</v>
      </c>
      <c r="K52" s="151">
        <v>3.2399999999999993</v>
      </c>
      <c r="L52" s="5"/>
      <c r="M52" s="5"/>
      <c r="N52" s="5"/>
      <c r="O52" s="17"/>
      <c r="P52" s="5"/>
      <c r="Q52" s="5">
        <v>0</v>
      </c>
      <c r="R52" s="5">
        <v>0</v>
      </c>
      <c r="S52" s="5">
        <v>2.4</v>
      </c>
      <c r="T52" s="17">
        <v>1.9</v>
      </c>
      <c r="U52" s="5">
        <v>1.6</v>
      </c>
      <c r="V52" s="5">
        <v>5.0999999999999996</v>
      </c>
      <c r="W52" s="5">
        <v>5.4</v>
      </c>
      <c r="X52" s="5">
        <v>3.7</v>
      </c>
      <c r="Y52" s="17">
        <v>4.3</v>
      </c>
      <c r="Z52" s="5">
        <v>6.5</v>
      </c>
      <c r="AA52" s="5">
        <v>0.9</v>
      </c>
      <c r="AB52" s="5">
        <v>2.4</v>
      </c>
      <c r="AC52" s="5">
        <v>0.7</v>
      </c>
      <c r="AD52" s="17">
        <v>0.2</v>
      </c>
      <c r="AE52" s="5">
        <v>1</v>
      </c>
      <c r="AF52" s="5">
        <v>1.8</v>
      </c>
      <c r="AG52" s="5">
        <v>0.8</v>
      </c>
      <c r="AH52" s="5"/>
      <c r="AI52" s="17"/>
      <c r="AJ52" s="5"/>
      <c r="AK52" s="5"/>
      <c r="AL52" s="5"/>
      <c r="AM52" s="26"/>
      <c r="AN52" s="17"/>
      <c r="AO52" s="5"/>
      <c r="AP52" s="5"/>
      <c r="AQ52" s="5"/>
      <c r="AR52" s="26"/>
    </row>
    <row r="53" spans="1:44" ht="10.5" customHeight="1" x14ac:dyDescent="0.2">
      <c r="C53" s="10">
        <v>49</v>
      </c>
      <c r="D53" s="25" t="s">
        <v>18</v>
      </c>
      <c r="E53" s="6" t="s">
        <v>95</v>
      </c>
      <c r="F53" s="6" t="s">
        <v>866</v>
      </c>
      <c r="G53" s="55" t="s">
        <v>12</v>
      </c>
      <c r="H53" s="332"/>
      <c r="I53" s="7">
        <v>1915</v>
      </c>
      <c r="J53" s="8">
        <v>1934</v>
      </c>
      <c r="K53" s="151">
        <v>3.2320285714285708</v>
      </c>
      <c r="L53" s="5"/>
      <c r="M53" s="5"/>
      <c r="N53" s="5"/>
      <c r="O53" s="17"/>
      <c r="P53" s="5"/>
      <c r="Q53" s="5"/>
      <c r="R53" s="5"/>
      <c r="S53" s="5"/>
      <c r="T53" s="17">
        <v>0.1</v>
      </c>
      <c r="U53" s="5">
        <v>1.3</v>
      </c>
      <c r="V53" s="5">
        <v>3.7</v>
      </c>
      <c r="W53" s="5">
        <v>0.2</v>
      </c>
      <c r="X53" s="5">
        <v>3.7</v>
      </c>
      <c r="Y53" s="17">
        <v>4.5999999999999996</v>
      </c>
      <c r="Z53" s="5">
        <v>4.3</v>
      </c>
      <c r="AA53" s="5">
        <v>2.5</v>
      </c>
      <c r="AB53" s="5">
        <v>4.5999999999999996</v>
      </c>
      <c r="AC53" s="5">
        <v>4.4000000000000004</v>
      </c>
      <c r="AD53" s="17">
        <v>4.5</v>
      </c>
      <c r="AE53" s="5">
        <v>3.4</v>
      </c>
      <c r="AF53" s="5">
        <v>1.8</v>
      </c>
      <c r="AG53" s="5">
        <v>3.2</v>
      </c>
      <c r="AH53" s="5">
        <v>3</v>
      </c>
      <c r="AI53" s="17">
        <v>4.7</v>
      </c>
      <c r="AJ53" s="5">
        <v>1.6</v>
      </c>
      <c r="AK53" s="5">
        <v>1.6</v>
      </c>
      <c r="AL53" s="5">
        <v>0</v>
      </c>
      <c r="AM53" s="26">
        <v>0.2</v>
      </c>
      <c r="AN53" s="17"/>
      <c r="AO53" s="5"/>
      <c r="AP53" s="5"/>
      <c r="AQ53" s="5"/>
      <c r="AR53" s="26"/>
    </row>
    <row r="54" spans="1:44" ht="10.5" customHeight="1" x14ac:dyDescent="0.2">
      <c r="C54" s="10">
        <v>50</v>
      </c>
      <c r="D54" s="27" t="s">
        <v>18</v>
      </c>
      <c r="E54" s="28" t="s">
        <v>169</v>
      </c>
      <c r="F54" s="28" t="s">
        <v>856</v>
      </c>
      <c r="G54" s="56"/>
      <c r="H54" s="333"/>
      <c r="I54" s="30">
        <v>1926</v>
      </c>
      <c r="J54" s="31">
        <v>1945</v>
      </c>
      <c r="K54" s="152">
        <v>3.2171410714285704</v>
      </c>
      <c r="L54" s="29"/>
      <c r="M54" s="29"/>
      <c r="N54" s="29"/>
      <c r="O54" s="32"/>
      <c r="P54" s="29"/>
      <c r="Q54" s="29"/>
      <c r="R54" s="29">
        <v>2.9</v>
      </c>
      <c r="S54" s="29">
        <v>1.8</v>
      </c>
      <c r="T54" s="32">
        <v>3.4</v>
      </c>
      <c r="U54" s="29">
        <v>4.7</v>
      </c>
      <c r="V54" s="29">
        <v>6.9</v>
      </c>
      <c r="W54" s="29">
        <v>3.3</v>
      </c>
      <c r="X54" s="29">
        <v>6.6</v>
      </c>
      <c r="Y54" s="32">
        <v>3.9</v>
      </c>
      <c r="Z54" s="29">
        <v>1.9</v>
      </c>
      <c r="AA54" s="29">
        <v>2.8</v>
      </c>
      <c r="AB54" s="29">
        <v>1.9</v>
      </c>
      <c r="AC54" s="29">
        <v>0.1</v>
      </c>
      <c r="AD54" s="32"/>
      <c r="AE54" s="29"/>
      <c r="AF54" s="29"/>
      <c r="AG54" s="29"/>
      <c r="AH54" s="29"/>
      <c r="AI54" s="32"/>
      <c r="AJ54" s="29"/>
      <c r="AK54" s="29">
        <v>0</v>
      </c>
      <c r="AL54" s="29"/>
      <c r="AM54" s="33"/>
      <c r="AN54" s="32"/>
      <c r="AO54" s="29"/>
      <c r="AP54" s="29"/>
      <c r="AQ54" s="29"/>
      <c r="AR54" s="33"/>
    </row>
    <row r="55" spans="1:44" ht="10.5" customHeight="1" x14ac:dyDescent="0.2">
      <c r="C55" s="276"/>
      <c r="D55" s="263"/>
      <c r="E55" s="160"/>
      <c r="F55" s="160"/>
      <c r="G55" s="408"/>
      <c r="H55" s="409"/>
      <c r="I55" s="265"/>
      <c r="J55" s="265"/>
      <c r="K55" s="158"/>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row>
    <row r="56" spans="1:44" ht="10.5" customHeight="1" x14ac:dyDescent="0.2">
      <c r="C56" s="276"/>
      <c r="D56" s="410" t="s">
        <v>1139</v>
      </c>
      <c r="E56" s="160"/>
      <c r="F56" s="160"/>
      <c r="G56" s="408"/>
      <c r="H56" s="409"/>
      <c r="I56" s="265"/>
      <c r="J56" s="265"/>
      <c r="K56" s="158"/>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row>
    <row r="57" spans="1:44" ht="10.5" customHeight="1" x14ac:dyDescent="0.2">
      <c r="C57" s="276"/>
      <c r="D57" s="411" t="s">
        <v>1154</v>
      </c>
      <c r="E57" s="160"/>
      <c r="F57" s="160"/>
      <c r="G57" s="408"/>
      <c r="H57" s="409"/>
      <c r="I57" s="265"/>
      <c r="J57" s="265"/>
      <c r="K57" s="158"/>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40"/>
      <c r="AO57" s="40"/>
      <c r="AP57" s="40"/>
      <c r="AQ57" s="40"/>
      <c r="AR57" s="40"/>
    </row>
    <row r="58" spans="1:44" ht="10.5" customHeight="1" x14ac:dyDescent="0.2">
      <c r="C58" s="276"/>
      <c r="D58" s="411" t="s">
        <v>1155</v>
      </c>
      <c r="E58" s="160"/>
      <c r="F58" s="160"/>
      <c r="G58" s="408"/>
      <c r="H58" s="409"/>
      <c r="I58" s="265"/>
      <c r="J58" s="265"/>
      <c r="K58" s="158"/>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40"/>
      <c r="AO58" s="40"/>
      <c r="AP58" s="40"/>
      <c r="AQ58" s="40"/>
      <c r="AR58" s="40"/>
    </row>
    <row r="59" spans="1:44" ht="10.5" customHeight="1" x14ac:dyDescent="0.2">
      <c r="A59" s="2" t="s">
        <v>136</v>
      </c>
      <c r="C59" s="276"/>
      <c r="D59" s="263"/>
      <c r="E59" s="160"/>
      <c r="F59" s="160"/>
      <c r="G59" s="408"/>
      <c r="H59" s="409"/>
      <c r="I59" s="265"/>
      <c r="J59" s="265"/>
      <c r="K59" s="158"/>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row>
    <row r="60" spans="1:44" ht="10.5" customHeight="1" x14ac:dyDescent="0.2">
      <c r="C60" s="276"/>
      <c r="D60" s="263"/>
      <c r="E60" s="160"/>
      <c r="F60" s="160"/>
      <c r="G60" s="408"/>
      <c r="H60" s="409"/>
      <c r="I60" s="265"/>
      <c r="J60" s="265"/>
      <c r="K60" s="158"/>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row>
    <row r="61" spans="1:44" ht="10.5" customHeight="1" x14ac:dyDescent="0.2">
      <c r="C61" s="276"/>
      <c r="D61" s="263"/>
      <c r="E61" s="160"/>
      <c r="F61" s="160"/>
      <c r="G61" s="408"/>
      <c r="H61" s="409"/>
      <c r="I61" s="265"/>
      <c r="J61" s="265"/>
      <c r="K61" s="158"/>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row>
    <row r="62" spans="1:44" ht="10.5" customHeight="1" x14ac:dyDescent="0.2">
      <c r="C62" s="276"/>
      <c r="D62" s="263"/>
      <c r="E62" s="160"/>
      <c r="F62" s="160"/>
      <c r="G62" s="408"/>
      <c r="H62" s="409"/>
      <c r="I62" s="265"/>
      <c r="J62" s="265"/>
      <c r="K62" s="158"/>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0"/>
      <c r="AM62" s="40"/>
      <c r="AN62" s="40"/>
      <c r="AO62" s="40"/>
      <c r="AP62" s="40"/>
      <c r="AQ62" s="40"/>
      <c r="AR62" s="40"/>
    </row>
    <row r="63" spans="1:44" ht="10.5" customHeight="1" x14ac:dyDescent="0.2">
      <c r="C63" s="276"/>
      <c r="D63" s="263"/>
      <c r="E63" s="160"/>
      <c r="F63" s="160"/>
      <c r="G63" s="408"/>
      <c r="H63" s="409"/>
      <c r="I63" s="265"/>
      <c r="J63" s="265"/>
      <c r="K63" s="158"/>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c r="AP63" s="40"/>
      <c r="AQ63" s="40"/>
      <c r="AR63" s="40"/>
    </row>
    <row r="64" spans="1:44" ht="10.5" customHeight="1" x14ac:dyDescent="0.2">
      <c r="C64" s="276"/>
      <c r="D64" s="263"/>
      <c r="E64" s="160"/>
      <c r="F64" s="160"/>
      <c r="G64" s="408"/>
      <c r="H64" s="409"/>
      <c r="I64" s="265"/>
      <c r="J64" s="265"/>
      <c r="K64" s="158"/>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row>
    <row r="65" spans="3:44" ht="10.5" customHeight="1" x14ac:dyDescent="0.2">
      <c r="C65" s="276"/>
      <c r="D65" s="263"/>
      <c r="E65" s="160"/>
      <c r="F65" s="160"/>
      <c r="G65" s="408"/>
      <c r="H65" s="409"/>
      <c r="I65" s="265"/>
      <c r="J65" s="265"/>
      <c r="K65" s="158"/>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c r="AN65" s="40"/>
      <c r="AO65" s="40"/>
      <c r="AP65" s="40"/>
      <c r="AQ65" s="40"/>
      <c r="AR65" s="40"/>
    </row>
    <row r="66" spans="3:44" ht="10.5" customHeight="1" x14ac:dyDescent="0.2">
      <c r="C66" s="276"/>
      <c r="D66" s="263"/>
      <c r="E66" s="160"/>
      <c r="F66" s="160"/>
      <c r="G66" s="408"/>
      <c r="H66" s="409"/>
      <c r="I66" s="265"/>
      <c r="J66" s="265"/>
      <c r="K66" s="158"/>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0"/>
      <c r="AP66" s="40"/>
      <c r="AQ66" s="40"/>
      <c r="AR66" s="40"/>
    </row>
    <row r="67" spans="3:44" ht="10.5" customHeight="1" x14ac:dyDescent="0.2">
      <c r="C67" s="276"/>
      <c r="D67" s="263"/>
      <c r="E67" s="160"/>
      <c r="F67" s="160"/>
      <c r="G67" s="408"/>
      <c r="H67" s="409"/>
      <c r="I67" s="265"/>
      <c r="J67" s="265"/>
      <c r="K67" s="158"/>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c r="AO67" s="40"/>
      <c r="AP67" s="40"/>
      <c r="AQ67" s="40"/>
      <c r="AR67" s="40"/>
    </row>
    <row r="68" spans="3:44" ht="10.5" customHeight="1" x14ac:dyDescent="0.2">
      <c r="C68" s="276"/>
      <c r="D68" s="263"/>
      <c r="E68" s="160"/>
      <c r="F68" s="160"/>
      <c r="G68" s="408"/>
      <c r="H68" s="409"/>
      <c r="I68" s="265"/>
      <c r="J68" s="265"/>
      <c r="K68" s="158"/>
      <c r="L68" s="40"/>
      <c r="M68" s="40"/>
      <c r="N68" s="40"/>
      <c r="O68" s="40"/>
      <c r="P68" s="40"/>
      <c r="Q68" s="40"/>
      <c r="R68" s="40"/>
      <c r="S68" s="40"/>
      <c r="T68" s="40"/>
      <c r="U68" s="40"/>
      <c r="V68" s="40"/>
      <c r="W68" s="40"/>
      <c r="X68" s="40"/>
      <c r="Y68" s="40"/>
      <c r="Z68" s="40"/>
      <c r="AA68" s="40"/>
      <c r="AB68" s="40"/>
      <c r="AC68" s="40"/>
      <c r="AD68" s="40"/>
      <c r="AE68" s="40"/>
      <c r="AF68" s="40"/>
      <c r="AG68" s="40"/>
      <c r="AH68" s="40"/>
      <c r="AI68" s="40"/>
      <c r="AJ68" s="40"/>
      <c r="AK68" s="40"/>
      <c r="AL68" s="40"/>
      <c r="AM68" s="40"/>
      <c r="AN68" s="40"/>
      <c r="AO68" s="40"/>
      <c r="AP68" s="40"/>
      <c r="AQ68" s="40"/>
      <c r="AR68" s="40"/>
    </row>
    <row r="69" spans="3:44" ht="10.5" customHeight="1" x14ac:dyDescent="0.2">
      <c r="C69" s="276"/>
      <c r="D69" s="263"/>
      <c r="E69" s="160"/>
      <c r="F69" s="160"/>
      <c r="G69" s="408"/>
      <c r="H69" s="409"/>
      <c r="I69" s="265"/>
      <c r="J69" s="265"/>
      <c r="K69" s="158"/>
      <c r="L69" s="40"/>
      <c r="M69" s="40"/>
      <c r="N69" s="40"/>
      <c r="O69" s="40"/>
      <c r="P69" s="40"/>
      <c r="Q69" s="40"/>
      <c r="R69" s="40"/>
      <c r="S69" s="40"/>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row>
    <row r="70" spans="3:44" ht="10.5" customHeight="1" x14ac:dyDescent="0.2">
      <c r="C70" s="276"/>
      <c r="D70" s="263"/>
      <c r="E70" s="160"/>
      <c r="F70" s="160"/>
      <c r="G70" s="408"/>
      <c r="H70" s="409"/>
      <c r="I70" s="265"/>
      <c r="J70" s="265"/>
      <c r="K70" s="158"/>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row>
    <row r="71" spans="3:44" ht="10.5" customHeight="1" x14ac:dyDescent="0.2">
      <c r="C71" s="276"/>
      <c r="D71" s="263"/>
      <c r="E71" s="160"/>
      <c r="F71" s="160"/>
      <c r="G71" s="408"/>
      <c r="H71" s="409"/>
      <c r="I71" s="265"/>
      <c r="J71" s="265"/>
      <c r="K71" s="158"/>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c r="AP71" s="40"/>
      <c r="AQ71" s="40"/>
      <c r="AR71" s="40"/>
    </row>
    <row r="72" spans="3:44" ht="10.5" customHeight="1" x14ac:dyDescent="0.2">
      <c r="C72" s="276"/>
      <c r="D72" s="263"/>
      <c r="E72" s="160"/>
      <c r="F72" s="160"/>
      <c r="G72" s="408"/>
      <c r="H72" s="409"/>
      <c r="I72" s="265"/>
      <c r="J72" s="265"/>
      <c r="K72" s="158"/>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row>
    <row r="73" spans="3:44" ht="10.5" customHeight="1" x14ac:dyDescent="0.2">
      <c r="C73" s="276"/>
      <c r="D73" s="263"/>
      <c r="E73" s="160"/>
      <c r="F73" s="160"/>
      <c r="G73" s="408"/>
      <c r="H73" s="409"/>
      <c r="I73" s="265"/>
      <c r="J73" s="265"/>
      <c r="K73" s="158"/>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c r="AP73" s="40"/>
      <c r="AQ73" s="40"/>
      <c r="AR73" s="40"/>
    </row>
    <row r="74" spans="3:44" ht="10.5" customHeight="1" x14ac:dyDescent="0.2">
      <c r="C74" s="276"/>
      <c r="D74" s="263"/>
      <c r="E74" s="160"/>
      <c r="F74" s="160"/>
      <c r="G74" s="408"/>
      <c r="H74" s="409"/>
      <c r="I74" s="265"/>
      <c r="J74" s="265"/>
      <c r="K74" s="158"/>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40"/>
      <c r="AM74" s="40"/>
      <c r="AN74" s="40"/>
      <c r="AO74" s="40"/>
      <c r="AP74" s="40"/>
      <c r="AQ74" s="40"/>
      <c r="AR74" s="40"/>
    </row>
    <row r="75" spans="3:44" ht="10.5" customHeight="1" x14ac:dyDescent="0.2">
      <c r="C75" s="276"/>
      <c r="D75" s="263"/>
      <c r="E75" s="160"/>
      <c r="F75" s="160"/>
      <c r="G75" s="408"/>
      <c r="H75" s="409"/>
      <c r="I75" s="265"/>
      <c r="J75" s="265"/>
      <c r="K75" s="158"/>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row>
    <row r="76" spans="3:44" ht="10.5" customHeight="1" x14ac:dyDescent="0.2">
      <c r="C76" s="276"/>
      <c r="D76" s="263"/>
      <c r="E76" s="160"/>
      <c r="F76" s="160"/>
      <c r="G76" s="408"/>
      <c r="H76" s="409"/>
      <c r="I76" s="265"/>
      <c r="J76" s="265"/>
      <c r="K76" s="158"/>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row>
    <row r="77" spans="3:44" ht="10.5" customHeight="1" x14ac:dyDescent="0.2">
      <c r="C77" s="276"/>
      <c r="D77" s="263"/>
      <c r="E77" s="160"/>
      <c r="F77" s="160"/>
      <c r="G77" s="408"/>
      <c r="H77" s="409"/>
      <c r="I77" s="265"/>
      <c r="J77" s="265"/>
      <c r="K77" s="158"/>
      <c r="L77" s="40"/>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row>
    <row r="78" spans="3:44" ht="10.5" customHeight="1" x14ac:dyDescent="0.2">
      <c r="C78" s="276"/>
      <c r="D78" s="263"/>
      <c r="E78" s="160"/>
      <c r="F78" s="160"/>
      <c r="G78" s="408"/>
      <c r="H78" s="409"/>
      <c r="I78" s="265"/>
      <c r="J78" s="265"/>
      <c r="K78" s="158"/>
      <c r="L78" s="40"/>
      <c r="M78" s="40"/>
      <c r="N78" s="40"/>
      <c r="O78" s="40"/>
      <c r="P78" s="40"/>
      <c r="Q78" s="40"/>
      <c r="R78" s="40"/>
      <c r="S78" s="40"/>
      <c r="T78" s="40"/>
      <c r="U78" s="40"/>
      <c r="V78" s="40"/>
      <c r="W78" s="40"/>
      <c r="X78" s="40"/>
      <c r="Y78" s="40"/>
      <c r="Z78" s="40"/>
      <c r="AA78" s="40"/>
      <c r="AB78" s="40"/>
      <c r="AC78" s="40"/>
      <c r="AD78" s="40"/>
      <c r="AE78" s="40"/>
      <c r="AF78" s="40"/>
      <c r="AG78" s="40"/>
      <c r="AH78" s="40"/>
      <c r="AI78" s="40"/>
      <c r="AJ78" s="40"/>
      <c r="AK78" s="40"/>
      <c r="AL78" s="40"/>
      <c r="AM78" s="40"/>
      <c r="AN78" s="40"/>
      <c r="AO78" s="40"/>
      <c r="AP78" s="40"/>
      <c r="AQ78" s="40"/>
      <c r="AR78" s="40"/>
    </row>
    <row r="79" spans="3:44" ht="10.5" customHeight="1" x14ac:dyDescent="0.2">
      <c r="C79" s="276"/>
      <c r="D79" s="263"/>
      <c r="E79" s="160"/>
      <c r="F79" s="160"/>
      <c r="G79" s="408"/>
      <c r="H79" s="409"/>
      <c r="I79" s="265"/>
      <c r="J79" s="265"/>
      <c r="K79" s="158"/>
      <c r="L79" s="40"/>
      <c r="M79" s="40"/>
      <c r="N79" s="40"/>
      <c r="O79" s="40"/>
      <c r="P79" s="40"/>
      <c r="Q79" s="40"/>
      <c r="R79" s="40"/>
      <c r="S79" s="40"/>
      <c r="T79" s="40"/>
      <c r="U79" s="40"/>
      <c r="V79" s="40"/>
      <c r="W79" s="40"/>
      <c r="X79" s="40"/>
      <c r="Y79" s="40"/>
      <c r="Z79" s="40"/>
      <c r="AA79" s="40"/>
      <c r="AB79" s="40"/>
      <c r="AC79" s="40"/>
      <c r="AD79" s="40"/>
      <c r="AE79" s="40"/>
      <c r="AF79" s="40"/>
      <c r="AG79" s="40"/>
      <c r="AH79" s="40"/>
      <c r="AI79" s="40"/>
      <c r="AJ79" s="40"/>
      <c r="AK79" s="40"/>
      <c r="AL79" s="40"/>
      <c r="AM79" s="40"/>
      <c r="AN79" s="40"/>
      <c r="AO79" s="40"/>
      <c r="AP79" s="40"/>
      <c r="AQ79" s="40"/>
      <c r="AR79" s="40"/>
    </row>
    <row r="80" spans="3:44" ht="10.5" customHeight="1" x14ac:dyDescent="0.2">
      <c r="C80" s="276"/>
      <c r="D80" s="263"/>
      <c r="E80" s="160"/>
      <c r="F80" s="160"/>
      <c r="G80" s="408"/>
      <c r="H80" s="409"/>
      <c r="I80" s="265"/>
      <c r="J80" s="265"/>
      <c r="K80" s="158"/>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c r="AK80" s="40"/>
      <c r="AL80" s="40"/>
      <c r="AM80" s="40"/>
      <c r="AN80" s="40"/>
      <c r="AO80" s="40"/>
      <c r="AP80" s="40"/>
      <c r="AQ80" s="40"/>
      <c r="AR80" s="40"/>
    </row>
    <row r="81" spans="3:44" ht="10.5" customHeight="1" x14ac:dyDescent="0.2">
      <c r="C81" s="276"/>
      <c r="D81" s="263"/>
      <c r="E81" s="160"/>
      <c r="F81" s="160"/>
      <c r="G81" s="408"/>
      <c r="H81" s="409"/>
      <c r="I81" s="265"/>
      <c r="J81" s="265"/>
      <c r="K81" s="158"/>
      <c r="L81" s="40"/>
      <c r="M81" s="40"/>
      <c r="N81" s="40"/>
      <c r="O81" s="40"/>
      <c r="P81" s="40"/>
      <c r="Q81" s="40"/>
      <c r="R81" s="40"/>
      <c r="S81" s="40"/>
      <c r="T81" s="40"/>
      <c r="U81" s="40"/>
      <c r="V81" s="40"/>
      <c r="W81" s="40"/>
      <c r="X81" s="40"/>
      <c r="Y81" s="40"/>
      <c r="Z81" s="40"/>
      <c r="AA81" s="40"/>
      <c r="AB81" s="40"/>
      <c r="AC81" s="40"/>
      <c r="AD81" s="40"/>
      <c r="AE81" s="40"/>
      <c r="AF81" s="40"/>
      <c r="AG81" s="40"/>
      <c r="AH81" s="40"/>
      <c r="AI81" s="40"/>
      <c r="AJ81" s="40"/>
      <c r="AK81" s="40"/>
      <c r="AL81" s="40"/>
      <c r="AM81" s="40"/>
      <c r="AN81" s="40"/>
      <c r="AO81" s="40"/>
      <c r="AP81" s="40"/>
      <c r="AQ81" s="40"/>
      <c r="AR81" s="40"/>
    </row>
    <row r="82" spans="3:44" ht="10.5" customHeight="1" x14ac:dyDescent="0.2">
      <c r="C82" s="276"/>
      <c r="D82" s="263"/>
      <c r="E82" s="160"/>
      <c r="F82" s="160"/>
      <c r="G82" s="408"/>
      <c r="H82" s="409"/>
      <c r="I82" s="265"/>
      <c r="J82" s="265"/>
      <c r="K82" s="158"/>
      <c r="L82" s="40"/>
      <c r="M82" s="40"/>
      <c r="N82" s="40"/>
      <c r="O82" s="40"/>
      <c r="P82" s="40"/>
      <c r="Q82" s="40"/>
      <c r="R82" s="40"/>
      <c r="S82" s="40"/>
      <c r="T82" s="40"/>
      <c r="U82" s="40"/>
      <c r="V82" s="40"/>
      <c r="W82" s="40"/>
      <c r="X82" s="40"/>
      <c r="Y82" s="40"/>
      <c r="Z82" s="40"/>
      <c r="AA82" s="40"/>
      <c r="AB82" s="40"/>
      <c r="AC82" s="40"/>
      <c r="AD82" s="40"/>
      <c r="AE82" s="40"/>
      <c r="AF82" s="40"/>
      <c r="AG82" s="40"/>
      <c r="AH82" s="40"/>
      <c r="AI82" s="40"/>
      <c r="AJ82" s="40"/>
      <c r="AK82" s="40"/>
      <c r="AL82" s="40"/>
      <c r="AM82" s="40"/>
      <c r="AN82" s="40"/>
      <c r="AO82" s="40"/>
      <c r="AP82" s="40"/>
      <c r="AQ82" s="40"/>
      <c r="AR82" s="40"/>
    </row>
    <row r="83" spans="3:44" ht="10.5" customHeight="1" x14ac:dyDescent="0.2">
      <c r="C83" s="276"/>
      <c r="D83" s="263"/>
      <c r="E83" s="160"/>
      <c r="F83" s="160"/>
      <c r="G83" s="408"/>
      <c r="H83" s="409"/>
      <c r="I83" s="265"/>
      <c r="J83" s="265"/>
      <c r="K83" s="158"/>
      <c r="L83" s="40"/>
      <c r="M83" s="40"/>
      <c r="N83" s="40"/>
      <c r="O83" s="40"/>
      <c r="P83" s="40"/>
      <c r="Q83" s="40"/>
      <c r="R83" s="40"/>
      <c r="S83" s="40"/>
      <c r="T83" s="40"/>
      <c r="U83" s="40"/>
      <c r="V83" s="40"/>
      <c r="W83" s="40"/>
      <c r="X83" s="40"/>
      <c r="Y83" s="40"/>
      <c r="Z83" s="40"/>
      <c r="AA83" s="40"/>
      <c r="AB83" s="40"/>
      <c r="AC83" s="40"/>
      <c r="AD83" s="40"/>
      <c r="AE83" s="40"/>
      <c r="AF83" s="40"/>
      <c r="AG83" s="40"/>
      <c r="AH83" s="40"/>
      <c r="AI83" s="40"/>
      <c r="AJ83" s="40"/>
      <c r="AK83" s="40"/>
      <c r="AL83" s="40"/>
      <c r="AM83" s="40"/>
      <c r="AN83" s="40"/>
      <c r="AO83" s="40"/>
      <c r="AP83" s="40"/>
      <c r="AQ83" s="40"/>
      <c r="AR83" s="40"/>
    </row>
    <row r="84" spans="3:44" ht="10.5" customHeight="1" x14ac:dyDescent="0.2">
      <c r="C84" s="276"/>
      <c r="D84" s="263"/>
      <c r="E84" s="160"/>
      <c r="F84" s="160"/>
      <c r="G84" s="408"/>
      <c r="H84" s="409"/>
      <c r="I84" s="265"/>
      <c r="J84" s="265"/>
      <c r="K84" s="158"/>
      <c r="L84" s="40"/>
      <c r="M84" s="40"/>
      <c r="N84" s="40"/>
      <c r="O84" s="40"/>
      <c r="P84" s="40"/>
      <c r="Q84" s="40"/>
      <c r="R84" s="40"/>
      <c r="S84" s="40"/>
      <c r="T84" s="40"/>
      <c r="U84" s="40"/>
      <c r="V84" s="40"/>
      <c r="W84" s="40"/>
      <c r="X84" s="40"/>
      <c r="Y84" s="40"/>
      <c r="Z84" s="40"/>
      <c r="AA84" s="40"/>
      <c r="AB84" s="40"/>
      <c r="AC84" s="40"/>
      <c r="AD84" s="40"/>
      <c r="AE84" s="40"/>
      <c r="AF84" s="40"/>
      <c r="AG84" s="40"/>
      <c r="AH84" s="40"/>
      <c r="AI84" s="40"/>
      <c r="AJ84" s="40"/>
      <c r="AK84" s="40"/>
      <c r="AL84" s="40"/>
      <c r="AM84" s="40"/>
      <c r="AN84" s="40"/>
      <c r="AO84" s="40"/>
      <c r="AP84" s="40"/>
      <c r="AQ84" s="40"/>
      <c r="AR84" s="40"/>
    </row>
    <row r="85" spans="3:44" ht="10.5" customHeight="1" x14ac:dyDescent="0.2">
      <c r="C85" s="276"/>
      <c r="D85" s="263"/>
      <c r="E85" s="160"/>
      <c r="F85" s="160"/>
      <c r="G85" s="408"/>
      <c r="H85" s="409"/>
      <c r="I85" s="265"/>
      <c r="J85" s="265"/>
      <c r="K85" s="158"/>
      <c r="L85" s="40"/>
      <c r="M85" s="40"/>
      <c r="N85" s="40"/>
      <c r="O85" s="40"/>
      <c r="P85" s="40"/>
      <c r="Q85" s="40"/>
      <c r="R85" s="40"/>
      <c r="S85" s="40"/>
      <c r="T85" s="40"/>
      <c r="U85" s="40"/>
      <c r="V85" s="40"/>
      <c r="W85" s="40"/>
      <c r="X85" s="40"/>
      <c r="Y85" s="40"/>
      <c r="Z85" s="40"/>
      <c r="AA85" s="40"/>
      <c r="AB85" s="40"/>
      <c r="AC85" s="40"/>
      <c r="AD85" s="40"/>
      <c r="AE85" s="40"/>
      <c r="AF85" s="40"/>
      <c r="AG85" s="40"/>
      <c r="AH85" s="40"/>
      <c r="AI85" s="40"/>
      <c r="AJ85" s="40"/>
      <c r="AK85" s="40"/>
      <c r="AL85" s="40"/>
      <c r="AM85" s="40"/>
      <c r="AN85" s="40"/>
      <c r="AO85" s="40"/>
      <c r="AP85" s="40"/>
      <c r="AQ85" s="40"/>
      <c r="AR85" s="40"/>
    </row>
    <row r="86" spans="3:44" ht="10.5" customHeight="1" x14ac:dyDescent="0.2">
      <c r="C86" s="276"/>
      <c r="D86" s="263"/>
      <c r="E86" s="160"/>
      <c r="F86" s="160"/>
      <c r="G86" s="408"/>
      <c r="H86" s="409"/>
      <c r="I86" s="265"/>
      <c r="J86" s="265"/>
      <c r="K86" s="158"/>
      <c r="L86" s="40"/>
      <c r="M86" s="40"/>
      <c r="N86" s="40"/>
      <c r="O86" s="40"/>
      <c r="P86" s="40"/>
      <c r="Q86" s="40"/>
      <c r="R86" s="40"/>
      <c r="S86" s="40"/>
      <c r="T86" s="40"/>
      <c r="U86" s="40"/>
      <c r="V86" s="40"/>
      <c r="W86" s="40"/>
      <c r="X86" s="40"/>
      <c r="Y86" s="40"/>
      <c r="Z86" s="40"/>
      <c r="AA86" s="40"/>
      <c r="AB86" s="40"/>
      <c r="AC86" s="40"/>
      <c r="AD86" s="40"/>
      <c r="AE86" s="40"/>
      <c r="AF86" s="40"/>
      <c r="AG86" s="40"/>
      <c r="AH86" s="40"/>
      <c r="AI86" s="40"/>
      <c r="AJ86" s="40"/>
      <c r="AK86" s="40"/>
      <c r="AL86" s="40"/>
      <c r="AM86" s="40"/>
      <c r="AN86" s="40"/>
      <c r="AO86" s="40"/>
      <c r="AP86" s="40"/>
      <c r="AQ86" s="40"/>
      <c r="AR86" s="40"/>
    </row>
    <row r="87" spans="3:44" ht="10.5" customHeight="1" x14ac:dyDescent="0.2">
      <c r="C87" s="276"/>
      <c r="D87" s="263"/>
      <c r="E87" s="160"/>
      <c r="F87" s="160"/>
      <c r="G87" s="408"/>
      <c r="H87" s="409"/>
      <c r="I87" s="265"/>
      <c r="J87" s="265"/>
      <c r="K87" s="158"/>
      <c r="L87" s="40"/>
      <c r="M87" s="40"/>
      <c r="N87" s="40"/>
      <c r="O87" s="40"/>
      <c r="P87" s="40"/>
      <c r="Q87" s="40"/>
      <c r="R87" s="40"/>
      <c r="S87" s="40"/>
      <c r="T87" s="40"/>
      <c r="U87" s="40"/>
      <c r="V87" s="40"/>
      <c r="W87" s="40"/>
      <c r="X87" s="40"/>
      <c r="Y87" s="40"/>
      <c r="Z87" s="40"/>
      <c r="AA87" s="40"/>
      <c r="AB87" s="40"/>
      <c r="AC87" s="40"/>
      <c r="AD87" s="40"/>
      <c r="AE87" s="40"/>
      <c r="AF87" s="40"/>
      <c r="AG87" s="40"/>
      <c r="AH87" s="40"/>
      <c r="AI87" s="40"/>
      <c r="AJ87" s="40"/>
      <c r="AK87" s="40"/>
      <c r="AL87" s="40"/>
      <c r="AM87" s="40"/>
      <c r="AN87" s="40"/>
      <c r="AO87" s="40"/>
      <c r="AP87" s="40"/>
      <c r="AQ87" s="40"/>
      <c r="AR87" s="40"/>
    </row>
    <row r="88" spans="3:44" ht="10.5" customHeight="1" x14ac:dyDescent="0.2">
      <c r="C88" s="276"/>
      <c r="D88" s="263"/>
      <c r="E88" s="160"/>
      <c r="F88" s="160"/>
      <c r="G88" s="408"/>
      <c r="H88" s="409"/>
      <c r="I88" s="265"/>
      <c r="J88" s="265"/>
      <c r="K88" s="158"/>
      <c r="L88" s="40"/>
      <c r="M88" s="40"/>
      <c r="N88" s="40"/>
      <c r="O88" s="40"/>
      <c r="P88" s="40"/>
      <c r="Q88" s="40"/>
      <c r="R88" s="40"/>
      <c r="S88" s="40"/>
      <c r="T88" s="40"/>
      <c r="U88" s="40"/>
      <c r="V88" s="40"/>
      <c r="W88" s="40"/>
      <c r="X88" s="40"/>
      <c r="Y88" s="40"/>
      <c r="Z88" s="40"/>
      <c r="AA88" s="40"/>
      <c r="AB88" s="40"/>
      <c r="AC88" s="40"/>
      <c r="AD88" s="40"/>
      <c r="AE88" s="40"/>
      <c r="AF88" s="40"/>
      <c r="AG88" s="40"/>
      <c r="AH88" s="40"/>
      <c r="AI88" s="40"/>
      <c r="AJ88" s="40"/>
      <c r="AK88" s="40"/>
      <c r="AL88" s="40"/>
      <c r="AM88" s="40"/>
      <c r="AN88" s="40"/>
      <c r="AO88" s="40"/>
      <c r="AP88" s="40"/>
      <c r="AQ88" s="40"/>
      <c r="AR88" s="40"/>
    </row>
    <row r="89" spans="3:44" ht="10.5" customHeight="1" x14ac:dyDescent="0.2">
      <c r="C89" s="276"/>
      <c r="D89" s="263"/>
      <c r="E89" s="160"/>
      <c r="F89" s="160"/>
      <c r="G89" s="408"/>
      <c r="H89" s="409"/>
      <c r="I89" s="265"/>
      <c r="J89" s="265"/>
      <c r="K89" s="158"/>
      <c r="L89" s="40"/>
      <c r="M89" s="40"/>
      <c r="N89" s="40"/>
      <c r="O89" s="40"/>
      <c r="P89" s="40"/>
      <c r="Q89" s="40"/>
      <c r="R89" s="40"/>
      <c r="S89" s="40"/>
      <c r="T89" s="40"/>
      <c r="U89" s="40"/>
      <c r="V89" s="40"/>
      <c r="W89" s="40"/>
      <c r="X89" s="40"/>
      <c r="Y89" s="40"/>
      <c r="Z89" s="40"/>
      <c r="AA89" s="40"/>
      <c r="AB89" s="40"/>
      <c r="AC89" s="40"/>
      <c r="AD89" s="40"/>
      <c r="AE89" s="40"/>
      <c r="AF89" s="40"/>
      <c r="AG89" s="40"/>
      <c r="AH89" s="40"/>
      <c r="AI89" s="40"/>
      <c r="AJ89" s="40"/>
      <c r="AK89" s="40"/>
      <c r="AL89" s="40"/>
      <c r="AM89" s="40"/>
      <c r="AN89" s="40"/>
      <c r="AO89" s="40"/>
      <c r="AP89" s="40"/>
      <c r="AQ89" s="40"/>
      <c r="AR89" s="40"/>
    </row>
    <row r="90" spans="3:44" ht="10.5" customHeight="1" x14ac:dyDescent="0.2">
      <c r="C90" s="276"/>
      <c r="D90" s="263"/>
      <c r="E90" s="160"/>
      <c r="F90" s="160"/>
      <c r="G90" s="408"/>
      <c r="H90" s="409"/>
      <c r="I90" s="265"/>
      <c r="J90" s="265"/>
      <c r="K90" s="158"/>
      <c r="L90" s="40"/>
      <c r="M90" s="40"/>
      <c r="N90" s="40"/>
      <c r="O90" s="40"/>
      <c r="P90" s="40"/>
      <c r="Q90" s="40"/>
      <c r="R90" s="40"/>
      <c r="S90" s="40"/>
      <c r="T90" s="40"/>
      <c r="U90" s="40"/>
      <c r="V90" s="40"/>
      <c r="W90" s="40"/>
      <c r="X90" s="40"/>
      <c r="Y90" s="40"/>
      <c r="Z90" s="40"/>
      <c r="AA90" s="40"/>
      <c r="AB90" s="40"/>
      <c r="AC90" s="40"/>
      <c r="AD90" s="40"/>
      <c r="AE90" s="40"/>
      <c r="AF90" s="40"/>
      <c r="AG90" s="40"/>
      <c r="AH90" s="40"/>
      <c r="AI90" s="40"/>
      <c r="AJ90" s="40"/>
      <c r="AK90" s="40"/>
      <c r="AL90" s="40"/>
      <c r="AM90" s="40"/>
      <c r="AN90" s="40"/>
      <c r="AO90" s="40"/>
      <c r="AP90" s="40"/>
      <c r="AQ90" s="40"/>
      <c r="AR90" s="40"/>
    </row>
    <row r="91" spans="3:44" ht="10.5" customHeight="1" x14ac:dyDescent="0.2">
      <c r="C91" s="276"/>
      <c r="D91" s="263"/>
      <c r="E91" s="160"/>
      <c r="F91" s="160"/>
      <c r="G91" s="408"/>
      <c r="H91" s="409"/>
      <c r="I91" s="265"/>
      <c r="J91" s="265"/>
      <c r="K91" s="158"/>
      <c r="L91" s="40"/>
      <c r="M91" s="40"/>
      <c r="N91" s="40"/>
      <c r="O91" s="40"/>
      <c r="P91" s="40"/>
      <c r="Q91" s="40"/>
      <c r="R91" s="40"/>
      <c r="S91" s="40"/>
      <c r="T91" s="40"/>
      <c r="U91" s="40"/>
      <c r="V91" s="40"/>
      <c r="W91" s="40"/>
      <c r="X91" s="40"/>
      <c r="Y91" s="40"/>
      <c r="Z91" s="40"/>
      <c r="AA91" s="40"/>
      <c r="AB91" s="40"/>
      <c r="AC91" s="40"/>
      <c r="AD91" s="40"/>
      <c r="AE91" s="40"/>
      <c r="AF91" s="40"/>
      <c r="AG91" s="40"/>
      <c r="AH91" s="40"/>
      <c r="AI91" s="40"/>
      <c r="AJ91" s="40"/>
      <c r="AK91" s="40"/>
      <c r="AL91" s="40"/>
      <c r="AM91" s="40"/>
      <c r="AN91" s="40"/>
      <c r="AO91" s="40"/>
      <c r="AP91" s="40"/>
      <c r="AQ91" s="40"/>
      <c r="AR91" s="40"/>
    </row>
    <row r="92" spans="3:44" ht="10.5" customHeight="1" x14ac:dyDescent="0.2">
      <c r="C92" s="276"/>
      <c r="D92" s="263"/>
      <c r="E92" s="160"/>
      <c r="F92" s="160"/>
      <c r="G92" s="408"/>
      <c r="H92" s="409"/>
      <c r="I92" s="265"/>
      <c r="J92" s="265"/>
      <c r="K92" s="158"/>
      <c r="L92" s="40"/>
      <c r="M92" s="40"/>
      <c r="N92" s="40"/>
      <c r="O92" s="40"/>
      <c r="P92" s="40"/>
      <c r="Q92" s="40"/>
      <c r="R92" s="40"/>
      <c r="S92" s="40"/>
      <c r="T92" s="40"/>
      <c r="U92" s="40"/>
      <c r="V92" s="40"/>
      <c r="W92" s="40"/>
      <c r="X92" s="40"/>
      <c r="Y92" s="40"/>
      <c r="Z92" s="40"/>
      <c r="AA92" s="40"/>
      <c r="AB92" s="40"/>
      <c r="AC92" s="40"/>
      <c r="AD92" s="40"/>
      <c r="AE92" s="40"/>
      <c r="AF92" s="40"/>
      <c r="AG92" s="40"/>
      <c r="AH92" s="40"/>
      <c r="AI92" s="40"/>
      <c r="AJ92" s="40"/>
      <c r="AK92" s="40"/>
      <c r="AL92" s="40"/>
      <c r="AM92" s="40"/>
      <c r="AN92" s="40"/>
      <c r="AO92" s="40"/>
      <c r="AP92" s="40"/>
      <c r="AQ92" s="40"/>
      <c r="AR92" s="40"/>
    </row>
    <row r="93" spans="3:44" ht="10.5" customHeight="1" x14ac:dyDescent="0.2">
      <c r="C93" s="276"/>
      <c r="D93" s="263"/>
      <c r="E93" s="160"/>
      <c r="F93" s="160"/>
      <c r="G93" s="408"/>
      <c r="H93" s="409"/>
      <c r="I93" s="265"/>
      <c r="J93" s="265"/>
      <c r="K93" s="158"/>
      <c r="L93" s="40"/>
      <c r="M93" s="40"/>
      <c r="N93" s="40"/>
      <c r="O93" s="40"/>
      <c r="P93" s="40"/>
      <c r="Q93" s="40"/>
      <c r="R93" s="40"/>
      <c r="S93" s="40"/>
      <c r="T93" s="40"/>
      <c r="U93" s="40"/>
      <c r="V93" s="40"/>
      <c r="W93" s="40"/>
      <c r="X93" s="40"/>
      <c r="Y93" s="40"/>
      <c r="Z93" s="40"/>
      <c r="AA93" s="40"/>
      <c r="AB93" s="40"/>
      <c r="AC93" s="40"/>
      <c r="AD93" s="40"/>
      <c r="AE93" s="40"/>
      <c r="AF93" s="40"/>
      <c r="AG93" s="40"/>
      <c r="AH93" s="40"/>
      <c r="AI93" s="40"/>
      <c r="AJ93" s="40"/>
      <c r="AK93" s="40"/>
      <c r="AL93" s="40"/>
      <c r="AM93" s="40"/>
      <c r="AN93" s="40"/>
      <c r="AO93" s="40"/>
      <c r="AP93" s="40"/>
      <c r="AQ93" s="40"/>
      <c r="AR93" s="40"/>
    </row>
    <row r="94" spans="3:44" ht="10.5" customHeight="1" x14ac:dyDescent="0.2">
      <c r="C94" s="276"/>
      <c r="D94" s="263"/>
      <c r="E94" s="160"/>
      <c r="F94" s="160"/>
      <c r="G94" s="408"/>
      <c r="H94" s="409"/>
      <c r="I94" s="265"/>
      <c r="J94" s="265"/>
      <c r="K94" s="158"/>
      <c r="L94" s="40"/>
      <c r="M94" s="40"/>
      <c r="N94" s="40"/>
      <c r="O94" s="40"/>
      <c r="P94" s="40"/>
      <c r="Q94" s="40"/>
      <c r="R94" s="40"/>
      <c r="S94" s="40"/>
      <c r="T94" s="40"/>
      <c r="U94" s="40"/>
      <c r="V94" s="40"/>
      <c r="W94" s="40"/>
      <c r="X94" s="40"/>
      <c r="Y94" s="40"/>
      <c r="Z94" s="40"/>
      <c r="AA94" s="40"/>
      <c r="AB94" s="40"/>
      <c r="AC94" s="40"/>
      <c r="AD94" s="40"/>
      <c r="AE94" s="40"/>
      <c r="AF94" s="40"/>
      <c r="AG94" s="40"/>
      <c r="AH94" s="40"/>
      <c r="AI94" s="40"/>
      <c r="AJ94" s="40"/>
      <c r="AK94" s="40"/>
      <c r="AL94" s="40"/>
      <c r="AM94" s="40"/>
      <c r="AN94" s="40"/>
      <c r="AO94" s="40"/>
      <c r="AP94" s="40"/>
      <c r="AQ94" s="40"/>
      <c r="AR94" s="40"/>
    </row>
    <row r="95" spans="3:44" ht="10.5" customHeight="1" x14ac:dyDescent="0.2">
      <c r="C95" s="276"/>
      <c r="D95" s="263"/>
      <c r="E95" s="160"/>
      <c r="F95" s="160"/>
      <c r="G95" s="408"/>
      <c r="H95" s="409"/>
      <c r="I95" s="265"/>
      <c r="J95" s="265"/>
      <c r="K95" s="158"/>
      <c r="L95" s="40"/>
      <c r="M95" s="40"/>
      <c r="N95" s="40"/>
      <c r="O95" s="40"/>
      <c r="P95" s="40"/>
      <c r="Q95" s="40"/>
      <c r="R95" s="40"/>
      <c r="S95" s="40"/>
      <c r="T95" s="40"/>
      <c r="U95" s="40"/>
      <c r="V95" s="40"/>
      <c r="W95" s="40"/>
      <c r="X95" s="40"/>
      <c r="Y95" s="40"/>
      <c r="Z95" s="40"/>
      <c r="AA95" s="40"/>
      <c r="AB95" s="40"/>
      <c r="AC95" s="40"/>
      <c r="AD95" s="40"/>
      <c r="AE95" s="40"/>
      <c r="AF95" s="40"/>
      <c r="AG95" s="40"/>
      <c r="AH95" s="40"/>
      <c r="AI95" s="40"/>
      <c r="AJ95" s="40"/>
      <c r="AK95" s="40"/>
      <c r="AL95" s="40"/>
      <c r="AM95" s="40"/>
      <c r="AN95" s="40"/>
      <c r="AO95" s="40"/>
      <c r="AP95" s="40"/>
      <c r="AQ95" s="40"/>
      <c r="AR95" s="40"/>
    </row>
    <row r="96" spans="3:44" ht="10.5" customHeight="1" x14ac:dyDescent="0.2">
      <c r="C96" s="276"/>
      <c r="D96" s="263"/>
      <c r="E96" s="160"/>
      <c r="F96" s="160"/>
      <c r="G96" s="408"/>
      <c r="H96" s="409"/>
      <c r="I96" s="265"/>
      <c r="J96" s="265"/>
      <c r="K96" s="158"/>
      <c r="L96" s="40"/>
      <c r="M96" s="40"/>
      <c r="N96" s="40"/>
      <c r="O96" s="40"/>
      <c r="P96" s="40"/>
      <c r="Q96" s="40"/>
      <c r="R96" s="40"/>
      <c r="S96" s="40"/>
      <c r="T96" s="40"/>
      <c r="U96" s="40"/>
      <c r="V96" s="40"/>
      <c r="W96" s="40"/>
      <c r="X96" s="40"/>
      <c r="Y96" s="40"/>
      <c r="Z96" s="40"/>
      <c r="AA96" s="40"/>
      <c r="AB96" s="40"/>
      <c r="AC96" s="40"/>
      <c r="AD96" s="40"/>
      <c r="AE96" s="40"/>
      <c r="AF96" s="40"/>
      <c r="AG96" s="40"/>
      <c r="AH96" s="40"/>
      <c r="AI96" s="40"/>
      <c r="AJ96" s="40"/>
      <c r="AK96" s="40"/>
      <c r="AL96" s="40"/>
      <c r="AM96" s="40"/>
      <c r="AN96" s="40"/>
      <c r="AO96" s="40"/>
      <c r="AP96" s="40"/>
      <c r="AQ96" s="40"/>
      <c r="AR96" s="40"/>
    </row>
    <row r="97" spans="3:44" ht="10.5" customHeight="1" x14ac:dyDescent="0.2">
      <c r="C97" s="276"/>
      <c r="D97" s="263"/>
      <c r="E97" s="160"/>
      <c r="F97" s="160"/>
      <c r="G97" s="408"/>
      <c r="H97" s="409"/>
      <c r="I97" s="265"/>
      <c r="J97" s="265"/>
      <c r="K97" s="158"/>
      <c r="L97" s="40"/>
      <c r="M97" s="40"/>
      <c r="N97" s="40"/>
      <c r="O97" s="40"/>
      <c r="P97" s="40"/>
      <c r="Q97" s="40"/>
      <c r="R97" s="40"/>
      <c r="S97" s="40"/>
      <c r="T97" s="40"/>
      <c r="U97" s="40"/>
      <c r="V97" s="40"/>
      <c r="W97" s="40"/>
      <c r="X97" s="40"/>
      <c r="Y97" s="40"/>
      <c r="Z97" s="40"/>
      <c r="AA97" s="40"/>
      <c r="AB97" s="40"/>
      <c r="AC97" s="40"/>
      <c r="AD97" s="40"/>
      <c r="AE97" s="40"/>
      <c r="AF97" s="40"/>
      <c r="AG97" s="40"/>
      <c r="AH97" s="40"/>
      <c r="AI97" s="40"/>
      <c r="AJ97" s="40"/>
      <c r="AK97" s="40"/>
      <c r="AL97" s="40"/>
      <c r="AM97" s="40"/>
      <c r="AN97" s="40"/>
      <c r="AO97" s="40"/>
      <c r="AP97" s="40"/>
      <c r="AQ97" s="40"/>
      <c r="AR97" s="40"/>
    </row>
    <row r="98" spans="3:44" ht="10.5" customHeight="1" x14ac:dyDescent="0.2">
      <c r="C98" s="276"/>
      <c r="D98" s="263"/>
      <c r="E98" s="160"/>
      <c r="F98" s="160"/>
      <c r="G98" s="408"/>
      <c r="H98" s="409"/>
      <c r="I98" s="265"/>
      <c r="J98" s="265"/>
      <c r="K98" s="158"/>
      <c r="L98" s="40"/>
      <c r="M98" s="40"/>
      <c r="N98" s="40"/>
      <c r="O98" s="40"/>
      <c r="P98" s="40"/>
      <c r="Q98" s="40"/>
      <c r="R98" s="40"/>
      <c r="S98" s="40"/>
      <c r="T98" s="40"/>
      <c r="U98" s="40"/>
      <c r="V98" s="40"/>
      <c r="W98" s="40"/>
      <c r="X98" s="40"/>
      <c r="Y98" s="40"/>
      <c r="Z98" s="40"/>
      <c r="AA98" s="40"/>
      <c r="AB98" s="40"/>
      <c r="AC98" s="40"/>
      <c r="AD98" s="40"/>
      <c r="AE98" s="40"/>
      <c r="AF98" s="40"/>
      <c r="AG98" s="40"/>
      <c r="AH98" s="40"/>
      <c r="AI98" s="40"/>
      <c r="AJ98" s="40"/>
      <c r="AK98" s="40"/>
      <c r="AL98" s="40"/>
      <c r="AM98" s="40"/>
      <c r="AN98" s="40"/>
      <c r="AO98" s="40"/>
      <c r="AP98" s="40"/>
      <c r="AQ98" s="40"/>
      <c r="AR98" s="40"/>
    </row>
    <row r="99" spans="3:44" ht="10.5" customHeight="1" x14ac:dyDescent="0.2">
      <c r="C99" s="276"/>
      <c r="D99" s="263"/>
      <c r="E99" s="160"/>
      <c r="F99" s="160"/>
      <c r="G99" s="408"/>
      <c r="H99" s="409"/>
      <c r="I99" s="265"/>
      <c r="J99" s="265"/>
      <c r="K99" s="158"/>
      <c r="L99" s="40"/>
      <c r="M99" s="40"/>
      <c r="N99" s="40"/>
      <c r="O99" s="40"/>
      <c r="P99" s="40"/>
      <c r="Q99" s="40"/>
      <c r="R99" s="40"/>
      <c r="S99" s="40"/>
      <c r="T99" s="40"/>
      <c r="U99" s="40"/>
      <c r="V99" s="40"/>
      <c r="W99" s="40"/>
      <c r="X99" s="40"/>
      <c r="Y99" s="40"/>
      <c r="Z99" s="40"/>
      <c r="AA99" s="40"/>
      <c r="AB99" s="40"/>
      <c r="AC99" s="40"/>
      <c r="AD99" s="40"/>
      <c r="AE99" s="40"/>
      <c r="AF99" s="40"/>
      <c r="AG99" s="40"/>
      <c r="AH99" s="40"/>
      <c r="AI99" s="40"/>
      <c r="AJ99" s="40"/>
      <c r="AK99" s="40"/>
      <c r="AL99" s="40"/>
      <c r="AM99" s="40"/>
      <c r="AN99" s="40"/>
      <c r="AO99" s="40"/>
      <c r="AP99" s="40"/>
      <c r="AQ99" s="40"/>
      <c r="AR99" s="40"/>
    </row>
    <row r="100" spans="3:44" ht="10.5" customHeight="1" x14ac:dyDescent="0.2">
      <c r="C100" s="276"/>
      <c r="D100" s="263"/>
      <c r="E100" s="160"/>
      <c r="F100" s="160"/>
      <c r="G100" s="408"/>
      <c r="H100" s="409"/>
      <c r="I100" s="265"/>
      <c r="J100" s="265"/>
      <c r="K100" s="158"/>
      <c r="L100" s="40"/>
      <c r="M100" s="40"/>
      <c r="N100" s="40"/>
      <c r="O100" s="40"/>
      <c r="P100" s="40"/>
      <c r="Q100" s="40"/>
      <c r="R100" s="40"/>
      <c r="S100" s="40"/>
      <c r="T100" s="40"/>
      <c r="U100" s="40"/>
      <c r="V100" s="40"/>
      <c r="W100" s="40"/>
      <c r="X100" s="40"/>
      <c r="Y100" s="40"/>
      <c r="Z100" s="40"/>
      <c r="AA100" s="40"/>
      <c r="AB100" s="40"/>
      <c r="AC100" s="40"/>
      <c r="AD100" s="40"/>
      <c r="AE100" s="40"/>
      <c r="AF100" s="40"/>
      <c r="AG100" s="40"/>
      <c r="AH100" s="40"/>
      <c r="AI100" s="40"/>
      <c r="AJ100" s="40"/>
      <c r="AK100" s="40"/>
      <c r="AL100" s="40"/>
      <c r="AM100" s="40"/>
      <c r="AN100" s="40"/>
      <c r="AO100" s="40"/>
      <c r="AP100" s="40"/>
      <c r="AQ100" s="40"/>
      <c r="AR100" s="40"/>
    </row>
    <row r="101" spans="3:44" ht="10.5" customHeight="1" x14ac:dyDescent="0.2">
      <c r="C101" s="276"/>
      <c r="D101" s="263"/>
      <c r="E101" s="160"/>
      <c r="F101" s="160"/>
      <c r="G101" s="408"/>
      <c r="H101" s="409"/>
      <c r="I101" s="265"/>
      <c r="J101" s="265"/>
      <c r="K101" s="158"/>
      <c r="L101" s="40"/>
      <c r="M101" s="40"/>
      <c r="N101" s="40"/>
      <c r="O101" s="40"/>
      <c r="P101" s="40"/>
      <c r="Q101" s="40"/>
      <c r="R101" s="40"/>
      <c r="S101" s="40"/>
      <c r="T101" s="40"/>
      <c r="U101" s="40"/>
      <c r="V101" s="40"/>
      <c r="W101" s="40"/>
      <c r="X101" s="40"/>
      <c r="Y101" s="40"/>
      <c r="Z101" s="40"/>
      <c r="AA101" s="40"/>
      <c r="AB101" s="40"/>
      <c r="AC101" s="40"/>
      <c r="AD101" s="40"/>
      <c r="AE101" s="40"/>
      <c r="AF101" s="40"/>
      <c r="AG101" s="40"/>
      <c r="AH101" s="40"/>
      <c r="AI101" s="40"/>
      <c r="AJ101" s="40"/>
      <c r="AK101" s="40"/>
      <c r="AL101" s="40"/>
      <c r="AM101" s="40"/>
      <c r="AN101" s="40"/>
      <c r="AO101" s="40"/>
      <c r="AP101" s="40"/>
      <c r="AQ101" s="40"/>
      <c r="AR101" s="40"/>
    </row>
    <row r="102" spans="3:44" ht="10.5" customHeight="1" x14ac:dyDescent="0.2">
      <c r="C102" s="276"/>
      <c r="D102" s="263"/>
      <c r="E102" s="160"/>
      <c r="F102" s="160"/>
      <c r="G102" s="408"/>
      <c r="H102" s="409"/>
      <c r="I102" s="265"/>
      <c r="J102" s="265"/>
      <c r="K102" s="158"/>
      <c r="L102" s="40"/>
      <c r="M102" s="40"/>
      <c r="N102" s="40"/>
      <c r="O102" s="40"/>
      <c r="P102" s="40"/>
      <c r="Q102" s="40"/>
      <c r="R102" s="40"/>
      <c r="S102" s="40"/>
      <c r="T102" s="40"/>
      <c r="U102" s="40"/>
      <c r="V102" s="40"/>
      <c r="W102" s="40"/>
      <c r="X102" s="40"/>
      <c r="Y102" s="40"/>
      <c r="Z102" s="40"/>
      <c r="AA102" s="40"/>
      <c r="AB102" s="40"/>
      <c r="AC102" s="40"/>
      <c r="AD102" s="40"/>
      <c r="AE102" s="40"/>
      <c r="AF102" s="40"/>
      <c r="AG102" s="40"/>
      <c r="AH102" s="40"/>
      <c r="AI102" s="40"/>
      <c r="AJ102" s="40"/>
      <c r="AK102" s="40"/>
      <c r="AL102" s="40"/>
      <c r="AM102" s="40"/>
      <c r="AN102" s="40"/>
      <c r="AO102" s="40"/>
      <c r="AP102" s="40"/>
      <c r="AQ102" s="40"/>
      <c r="AR102" s="40"/>
    </row>
    <row r="103" spans="3:44" ht="10.5" customHeight="1" x14ac:dyDescent="0.2">
      <c r="C103" s="276"/>
      <c r="D103" s="263"/>
      <c r="E103" s="160"/>
      <c r="F103" s="160"/>
      <c r="G103" s="408"/>
      <c r="H103" s="409"/>
      <c r="I103" s="265"/>
      <c r="J103" s="265"/>
      <c r="K103" s="158"/>
      <c r="L103" s="40"/>
      <c r="M103" s="40"/>
      <c r="N103" s="40"/>
      <c r="O103" s="40"/>
      <c r="P103" s="40"/>
      <c r="Q103" s="40"/>
      <c r="R103" s="40"/>
      <c r="S103" s="40"/>
      <c r="T103" s="40"/>
      <c r="U103" s="40"/>
      <c r="V103" s="40"/>
      <c r="W103" s="40"/>
      <c r="X103" s="40"/>
      <c r="Y103" s="40"/>
      <c r="Z103" s="40"/>
      <c r="AA103" s="40"/>
      <c r="AB103" s="40"/>
      <c r="AC103" s="40"/>
      <c r="AD103" s="40"/>
      <c r="AE103" s="40"/>
      <c r="AF103" s="40"/>
      <c r="AG103" s="40"/>
      <c r="AH103" s="40"/>
      <c r="AI103" s="40"/>
      <c r="AJ103" s="40"/>
      <c r="AK103" s="40"/>
      <c r="AL103" s="40"/>
      <c r="AM103" s="40"/>
      <c r="AN103" s="40"/>
      <c r="AO103" s="40"/>
      <c r="AP103" s="40"/>
      <c r="AQ103" s="40"/>
      <c r="AR103" s="40"/>
    </row>
    <row r="104" spans="3:44" ht="10.5" customHeight="1" x14ac:dyDescent="0.2">
      <c r="C104" s="276"/>
      <c r="D104" s="263"/>
      <c r="E104" s="160"/>
      <c r="F104" s="160"/>
      <c r="G104" s="408"/>
      <c r="H104" s="409"/>
      <c r="I104" s="265"/>
      <c r="J104" s="265"/>
      <c r="K104" s="158"/>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c r="AK104" s="40"/>
      <c r="AL104" s="40"/>
      <c r="AM104" s="40"/>
      <c r="AN104" s="40"/>
      <c r="AO104" s="40"/>
      <c r="AP104" s="40"/>
      <c r="AQ104" s="40"/>
      <c r="AR104" s="40"/>
    </row>
    <row r="105" spans="3:44" ht="10.5" customHeight="1" x14ac:dyDescent="0.2">
      <c r="C105" s="276"/>
      <c r="D105" s="263"/>
      <c r="E105" s="160"/>
      <c r="F105" s="160"/>
      <c r="G105" s="408"/>
      <c r="H105" s="409"/>
      <c r="I105" s="265"/>
      <c r="J105" s="265"/>
      <c r="K105" s="158"/>
      <c r="L105" s="40"/>
      <c r="M105" s="40"/>
      <c r="N105" s="40"/>
      <c r="O105" s="40"/>
      <c r="P105" s="40"/>
      <c r="Q105" s="40"/>
      <c r="R105" s="40"/>
      <c r="S105" s="40"/>
      <c r="T105" s="40"/>
      <c r="U105" s="40"/>
      <c r="V105" s="40"/>
      <c r="W105" s="40"/>
      <c r="X105" s="40"/>
      <c r="Y105" s="40"/>
      <c r="Z105" s="40"/>
      <c r="AA105" s="40"/>
      <c r="AB105" s="40"/>
      <c r="AC105" s="40"/>
      <c r="AD105" s="40"/>
      <c r="AE105" s="40"/>
      <c r="AF105" s="40"/>
      <c r="AG105" s="40"/>
      <c r="AH105" s="40"/>
      <c r="AI105" s="40"/>
      <c r="AJ105" s="40"/>
      <c r="AK105" s="40"/>
      <c r="AL105" s="40"/>
      <c r="AM105" s="40"/>
      <c r="AN105" s="40"/>
      <c r="AO105" s="40"/>
      <c r="AP105" s="40"/>
      <c r="AQ105" s="40"/>
      <c r="AR105" s="40"/>
    </row>
    <row r="106" spans="3:44" ht="10.5" customHeight="1" x14ac:dyDescent="0.2">
      <c r="C106" s="276"/>
      <c r="D106" s="263"/>
      <c r="E106" s="160"/>
      <c r="F106" s="160"/>
      <c r="G106" s="408"/>
      <c r="H106" s="409"/>
      <c r="I106" s="265"/>
      <c r="J106" s="265"/>
      <c r="K106" s="158"/>
      <c r="L106" s="40"/>
      <c r="M106" s="40"/>
      <c r="N106" s="40"/>
      <c r="O106" s="40"/>
      <c r="P106" s="40"/>
      <c r="Q106" s="40"/>
      <c r="R106" s="40"/>
      <c r="S106" s="40"/>
      <c r="T106" s="40"/>
      <c r="U106" s="40"/>
      <c r="V106" s="40"/>
      <c r="W106" s="40"/>
      <c r="X106" s="40"/>
      <c r="Y106" s="40"/>
      <c r="Z106" s="40"/>
      <c r="AA106" s="40"/>
      <c r="AB106" s="40"/>
      <c r="AC106" s="40"/>
      <c r="AD106" s="40"/>
      <c r="AE106" s="40"/>
      <c r="AF106" s="40"/>
      <c r="AG106" s="40"/>
      <c r="AH106" s="40"/>
      <c r="AI106" s="40"/>
      <c r="AJ106" s="40"/>
      <c r="AK106" s="40"/>
      <c r="AL106" s="40"/>
      <c r="AM106" s="40"/>
      <c r="AN106" s="40"/>
      <c r="AO106" s="40"/>
      <c r="AP106" s="40"/>
      <c r="AQ106" s="40"/>
      <c r="AR106" s="40"/>
    </row>
    <row r="107" spans="3:44" ht="10.5" customHeight="1" x14ac:dyDescent="0.2">
      <c r="C107" s="276"/>
      <c r="D107" s="263"/>
      <c r="E107" s="160"/>
      <c r="F107" s="160"/>
      <c r="G107" s="408"/>
      <c r="H107" s="409"/>
      <c r="I107" s="265"/>
      <c r="J107" s="265"/>
      <c r="K107" s="158"/>
      <c r="L107" s="40"/>
      <c r="M107" s="40"/>
      <c r="N107" s="40"/>
      <c r="O107" s="40"/>
      <c r="P107" s="40"/>
      <c r="Q107" s="40"/>
      <c r="R107" s="40"/>
      <c r="S107" s="40"/>
      <c r="T107" s="40"/>
      <c r="U107" s="40"/>
      <c r="V107" s="40"/>
      <c r="W107" s="40"/>
      <c r="X107" s="40"/>
      <c r="Y107" s="40"/>
      <c r="Z107" s="40"/>
      <c r="AA107" s="40"/>
      <c r="AB107" s="40"/>
      <c r="AC107" s="40"/>
      <c r="AD107" s="40"/>
      <c r="AE107" s="40"/>
      <c r="AF107" s="40"/>
      <c r="AG107" s="40"/>
      <c r="AH107" s="40"/>
      <c r="AI107" s="40"/>
      <c r="AJ107" s="40"/>
      <c r="AK107" s="40"/>
      <c r="AL107" s="40"/>
      <c r="AM107" s="40"/>
      <c r="AN107" s="40"/>
      <c r="AO107" s="40"/>
      <c r="AP107" s="40"/>
      <c r="AQ107" s="40"/>
      <c r="AR107" s="40"/>
    </row>
    <row r="108" spans="3:44" ht="10.5" customHeight="1" x14ac:dyDescent="0.2">
      <c r="C108" s="276"/>
      <c r="D108" s="263"/>
      <c r="E108" s="160"/>
      <c r="F108" s="160"/>
      <c r="G108" s="408"/>
      <c r="H108" s="409"/>
      <c r="I108" s="265"/>
      <c r="J108" s="265"/>
      <c r="K108" s="158"/>
      <c r="L108" s="40"/>
      <c r="M108" s="40"/>
      <c r="N108" s="40"/>
      <c r="O108" s="40"/>
      <c r="P108" s="40"/>
      <c r="Q108" s="40"/>
      <c r="R108" s="40"/>
      <c r="S108" s="40"/>
      <c r="T108" s="40"/>
      <c r="U108" s="40"/>
      <c r="V108" s="40"/>
      <c r="W108" s="40"/>
      <c r="X108" s="40"/>
      <c r="Y108" s="40"/>
      <c r="Z108" s="40"/>
      <c r="AA108" s="40"/>
      <c r="AB108" s="40"/>
      <c r="AC108" s="40"/>
      <c r="AD108" s="40"/>
      <c r="AE108" s="40"/>
      <c r="AF108" s="40"/>
      <c r="AG108" s="40"/>
      <c r="AH108" s="40"/>
      <c r="AI108" s="40"/>
      <c r="AJ108" s="40"/>
      <c r="AK108" s="40"/>
      <c r="AL108" s="40"/>
      <c r="AM108" s="40"/>
      <c r="AN108" s="40"/>
      <c r="AO108" s="40"/>
      <c r="AP108" s="40"/>
      <c r="AQ108" s="40"/>
      <c r="AR108" s="40"/>
    </row>
    <row r="109" spans="3:44" ht="10.5" customHeight="1" x14ac:dyDescent="0.2">
      <c r="C109" s="276"/>
      <c r="D109" s="263"/>
      <c r="E109" s="160"/>
      <c r="F109" s="160"/>
      <c r="G109" s="408"/>
      <c r="H109" s="409"/>
      <c r="I109" s="265"/>
      <c r="J109" s="265"/>
      <c r="K109" s="158"/>
      <c r="L109" s="40"/>
      <c r="M109" s="40"/>
      <c r="N109" s="40"/>
      <c r="O109" s="40"/>
      <c r="P109" s="40"/>
      <c r="Q109" s="40"/>
      <c r="R109" s="40"/>
      <c r="S109" s="40"/>
      <c r="T109" s="40"/>
      <c r="U109" s="40"/>
      <c r="V109" s="40"/>
      <c r="W109" s="40"/>
      <c r="X109" s="40"/>
      <c r="Y109" s="40"/>
      <c r="Z109" s="40"/>
      <c r="AA109" s="40"/>
      <c r="AB109" s="40"/>
      <c r="AC109" s="40"/>
      <c r="AD109" s="40"/>
      <c r="AE109" s="40"/>
      <c r="AF109" s="40"/>
      <c r="AG109" s="40"/>
      <c r="AH109" s="40"/>
      <c r="AI109" s="40"/>
      <c r="AJ109" s="40"/>
      <c r="AK109" s="40"/>
      <c r="AL109" s="40"/>
      <c r="AM109" s="40"/>
      <c r="AN109" s="40"/>
      <c r="AO109" s="40"/>
      <c r="AP109" s="40"/>
      <c r="AQ109" s="40"/>
      <c r="AR109" s="40"/>
    </row>
    <row r="110" spans="3:44" ht="10.5" customHeight="1" x14ac:dyDescent="0.2">
      <c r="C110" s="276"/>
      <c r="D110" s="263"/>
      <c r="E110" s="160"/>
      <c r="F110" s="160"/>
      <c r="G110" s="408"/>
      <c r="H110" s="409"/>
      <c r="I110" s="265"/>
      <c r="J110" s="265"/>
      <c r="K110" s="158"/>
      <c r="L110" s="40"/>
      <c r="M110" s="40"/>
      <c r="N110" s="40"/>
      <c r="O110" s="40"/>
      <c r="P110" s="40"/>
      <c r="Q110" s="40"/>
      <c r="R110" s="40"/>
      <c r="S110" s="40"/>
      <c r="T110" s="40"/>
      <c r="U110" s="40"/>
      <c r="V110" s="40"/>
      <c r="W110" s="40"/>
      <c r="X110" s="40"/>
      <c r="Y110" s="40"/>
      <c r="Z110" s="40"/>
      <c r="AA110" s="40"/>
      <c r="AB110" s="40"/>
      <c r="AC110" s="40"/>
      <c r="AD110" s="40"/>
      <c r="AE110" s="40"/>
      <c r="AF110" s="40"/>
      <c r="AG110" s="40"/>
      <c r="AH110" s="40"/>
      <c r="AI110" s="40"/>
      <c r="AJ110" s="40"/>
      <c r="AK110" s="40"/>
      <c r="AL110" s="40"/>
      <c r="AM110" s="40"/>
      <c r="AN110" s="40"/>
      <c r="AO110" s="40"/>
      <c r="AP110" s="40"/>
      <c r="AQ110" s="40"/>
      <c r="AR110" s="40"/>
    </row>
    <row r="111" spans="3:44" ht="10.5" customHeight="1" x14ac:dyDescent="0.2">
      <c r="C111" s="276"/>
      <c r="D111" s="263"/>
      <c r="E111" s="160"/>
      <c r="F111" s="160"/>
      <c r="G111" s="408"/>
      <c r="H111" s="409"/>
      <c r="I111" s="265"/>
      <c r="J111" s="265"/>
      <c r="K111" s="158"/>
      <c r="L111" s="40"/>
      <c r="M111" s="40"/>
      <c r="N111" s="40"/>
      <c r="O111" s="40"/>
      <c r="P111" s="40"/>
      <c r="Q111" s="40"/>
      <c r="R111" s="40"/>
      <c r="S111" s="40"/>
      <c r="T111" s="40"/>
      <c r="U111" s="40"/>
      <c r="V111" s="40"/>
      <c r="W111" s="40"/>
      <c r="X111" s="40"/>
      <c r="Y111" s="40"/>
      <c r="Z111" s="40"/>
      <c r="AA111" s="40"/>
      <c r="AB111" s="40"/>
      <c r="AC111" s="40"/>
      <c r="AD111" s="40"/>
      <c r="AE111" s="40"/>
      <c r="AF111" s="40"/>
      <c r="AG111" s="40"/>
      <c r="AH111" s="40"/>
      <c r="AI111" s="40"/>
      <c r="AJ111" s="40"/>
      <c r="AK111" s="40"/>
      <c r="AL111" s="40"/>
      <c r="AM111" s="40"/>
      <c r="AN111" s="40"/>
      <c r="AO111" s="40"/>
      <c r="AP111" s="40"/>
      <c r="AQ111" s="40"/>
      <c r="AR111" s="40"/>
    </row>
    <row r="112" spans="3:44" ht="10.5" customHeight="1" x14ac:dyDescent="0.2">
      <c r="C112" s="276"/>
      <c r="D112" s="263"/>
      <c r="E112" s="160"/>
      <c r="F112" s="160"/>
      <c r="G112" s="408"/>
      <c r="H112" s="409"/>
      <c r="I112" s="265"/>
      <c r="J112" s="265"/>
      <c r="K112" s="158"/>
      <c r="L112" s="40"/>
      <c r="M112" s="40"/>
      <c r="N112" s="40"/>
      <c r="O112" s="40"/>
      <c r="P112" s="40"/>
      <c r="Q112" s="40"/>
      <c r="R112" s="40"/>
      <c r="S112" s="40"/>
      <c r="T112" s="40"/>
      <c r="U112" s="40"/>
      <c r="V112" s="40"/>
      <c r="W112" s="40"/>
      <c r="X112" s="40"/>
      <c r="Y112" s="40"/>
      <c r="Z112" s="40"/>
      <c r="AA112" s="40"/>
      <c r="AB112" s="40"/>
      <c r="AC112" s="40"/>
      <c r="AD112" s="40"/>
      <c r="AE112" s="40"/>
      <c r="AF112" s="40"/>
      <c r="AG112" s="40"/>
      <c r="AH112" s="40"/>
      <c r="AI112" s="40"/>
      <c r="AJ112" s="40"/>
      <c r="AK112" s="40"/>
      <c r="AL112" s="40"/>
      <c r="AM112" s="40"/>
      <c r="AN112" s="40"/>
      <c r="AO112" s="40"/>
      <c r="AP112" s="40"/>
      <c r="AQ112" s="40"/>
      <c r="AR112" s="40"/>
    </row>
    <row r="113" spans="3:44" ht="10.5" customHeight="1" x14ac:dyDescent="0.2">
      <c r="C113" s="276"/>
      <c r="D113" s="263"/>
      <c r="E113" s="160"/>
      <c r="F113" s="160"/>
      <c r="G113" s="408"/>
      <c r="H113" s="409"/>
      <c r="I113" s="265"/>
      <c r="J113" s="265"/>
      <c r="K113" s="158"/>
      <c r="L113" s="40"/>
      <c r="M113" s="40"/>
      <c r="N113" s="40"/>
      <c r="O113" s="40"/>
      <c r="P113" s="40"/>
      <c r="Q113" s="40"/>
      <c r="R113" s="40"/>
      <c r="S113" s="40"/>
      <c r="T113" s="40"/>
      <c r="U113" s="40"/>
      <c r="V113" s="40"/>
      <c r="W113" s="40"/>
      <c r="X113" s="40"/>
      <c r="Y113" s="40"/>
      <c r="Z113" s="40"/>
      <c r="AA113" s="40"/>
      <c r="AB113" s="40"/>
      <c r="AC113" s="40"/>
      <c r="AD113" s="40"/>
      <c r="AE113" s="40"/>
      <c r="AF113" s="40"/>
      <c r="AG113" s="40"/>
      <c r="AH113" s="40"/>
      <c r="AI113" s="40"/>
      <c r="AJ113" s="40"/>
      <c r="AK113" s="40"/>
      <c r="AL113" s="40"/>
      <c r="AM113" s="40"/>
      <c r="AN113" s="40"/>
      <c r="AO113" s="40"/>
      <c r="AP113" s="40"/>
      <c r="AQ113" s="40"/>
      <c r="AR113" s="40"/>
    </row>
    <row r="114" spans="3:44" ht="10.5" customHeight="1" x14ac:dyDescent="0.2">
      <c r="C114" s="276"/>
      <c r="D114" s="263"/>
      <c r="E114" s="160"/>
      <c r="F114" s="160"/>
      <c r="G114" s="408"/>
      <c r="H114" s="409"/>
      <c r="I114" s="265"/>
      <c r="J114" s="265"/>
      <c r="K114" s="158"/>
      <c r="L114" s="40"/>
      <c r="M114" s="40"/>
      <c r="N114" s="40"/>
      <c r="O114" s="40"/>
      <c r="P114" s="40"/>
      <c r="Q114" s="40"/>
      <c r="R114" s="40"/>
      <c r="S114" s="40"/>
      <c r="T114" s="40"/>
      <c r="U114" s="40"/>
      <c r="V114" s="40"/>
      <c r="W114" s="40"/>
      <c r="X114" s="40"/>
      <c r="Y114" s="40"/>
      <c r="Z114" s="40"/>
      <c r="AA114" s="40"/>
      <c r="AB114" s="40"/>
      <c r="AC114" s="40"/>
      <c r="AD114" s="40"/>
      <c r="AE114" s="40"/>
      <c r="AF114" s="40"/>
      <c r="AG114" s="40"/>
      <c r="AH114" s="40"/>
      <c r="AI114" s="40"/>
      <c r="AJ114" s="40"/>
      <c r="AK114" s="40"/>
      <c r="AL114" s="40"/>
      <c r="AM114" s="40"/>
      <c r="AN114" s="40"/>
      <c r="AO114" s="40"/>
      <c r="AP114" s="40"/>
      <c r="AQ114" s="40"/>
      <c r="AR114" s="40"/>
    </row>
    <row r="115" spans="3:44" ht="10.5" customHeight="1" x14ac:dyDescent="0.2">
      <c r="C115" s="276"/>
      <c r="D115" s="263"/>
      <c r="E115" s="160"/>
      <c r="F115" s="160"/>
      <c r="G115" s="408"/>
      <c r="H115" s="409"/>
      <c r="I115" s="265"/>
      <c r="J115" s="265"/>
      <c r="K115" s="158"/>
      <c r="L115" s="40"/>
      <c r="M115" s="40"/>
      <c r="N115" s="40"/>
      <c r="O115" s="40"/>
      <c r="P115" s="40"/>
      <c r="Q115" s="40"/>
      <c r="R115" s="40"/>
      <c r="S115" s="40"/>
      <c r="T115" s="40"/>
      <c r="U115" s="40"/>
      <c r="V115" s="40"/>
      <c r="W115" s="40"/>
      <c r="X115" s="40"/>
      <c r="Y115" s="40"/>
      <c r="Z115" s="40"/>
      <c r="AA115" s="40"/>
      <c r="AB115" s="40"/>
      <c r="AC115" s="40"/>
      <c r="AD115" s="40"/>
      <c r="AE115" s="40"/>
      <c r="AF115" s="40"/>
      <c r="AG115" s="40"/>
      <c r="AH115" s="40"/>
      <c r="AI115" s="40"/>
      <c r="AJ115" s="40"/>
      <c r="AK115" s="40"/>
      <c r="AL115" s="40"/>
      <c r="AM115" s="40"/>
      <c r="AN115" s="40"/>
      <c r="AO115" s="40"/>
      <c r="AP115" s="40"/>
      <c r="AQ115" s="40"/>
      <c r="AR115" s="40"/>
    </row>
    <row r="116" spans="3:44" ht="10.5" customHeight="1" x14ac:dyDescent="0.2">
      <c r="C116" s="276"/>
      <c r="D116" s="263"/>
      <c r="E116" s="160"/>
      <c r="F116" s="160"/>
      <c r="G116" s="408"/>
      <c r="H116" s="409"/>
      <c r="I116" s="265"/>
      <c r="J116" s="265"/>
      <c r="K116" s="158"/>
      <c r="L116" s="40"/>
      <c r="M116" s="40"/>
      <c r="N116" s="40"/>
      <c r="O116" s="40"/>
      <c r="P116" s="40"/>
      <c r="Q116" s="40"/>
      <c r="R116" s="40"/>
      <c r="S116" s="40"/>
      <c r="T116" s="40"/>
      <c r="U116" s="40"/>
      <c r="V116" s="40"/>
      <c r="W116" s="40"/>
      <c r="X116" s="40"/>
      <c r="Y116" s="40"/>
      <c r="Z116" s="40"/>
      <c r="AA116" s="40"/>
      <c r="AB116" s="40"/>
      <c r="AC116" s="40"/>
      <c r="AD116" s="40"/>
      <c r="AE116" s="40"/>
      <c r="AF116" s="40"/>
      <c r="AG116" s="40"/>
      <c r="AH116" s="40"/>
      <c r="AI116" s="40"/>
      <c r="AJ116" s="40"/>
      <c r="AK116" s="40"/>
      <c r="AL116" s="40"/>
      <c r="AM116" s="40"/>
      <c r="AN116" s="40"/>
      <c r="AO116" s="40"/>
      <c r="AP116" s="40"/>
      <c r="AQ116" s="40"/>
      <c r="AR116" s="40"/>
    </row>
    <row r="117" spans="3:44" ht="10.5" customHeight="1" x14ac:dyDescent="0.2">
      <c r="C117" s="276"/>
      <c r="D117" s="263"/>
      <c r="E117" s="160"/>
      <c r="F117" s="160"/>
      <c r="G117" s="408"/>
      <c r="H117" s="409"/>
      <c r="I117" s="265"/>
      <c r="J117" s="265"/>
      <c r="K117" s="158"/>
      <c r="L117" s="40"/>
      <c r="M117" s="40"/>
      <c r="N117" s="40"/>
      <c r="O117" s="40"/>
      <c r="P117" s="40"/>
      <c r="Q117" s="40"/>
      <c r="R117" s="40"/>
      <c r="S117" s="40"/>
      <c r="T117" s="40"/>
      <c r="U117" s="40"/>
      <c r="V117" s="40"/>
      <c r="W117" s="40"/>
      <c r="X117" s="40"/>
      <c r="Y117" s="40"/>
      <c r="Z117" s="40"/>
      <c r="AA117" s="40"/>
      <c r="AB117" s="40"/>
      <c r="AC117" s="40"/>
      <c r="AD117" s="40"/>
      <c r="AE117" s="40"/>
      <c r="AF117" s="40"/>
      <c r="AG117" s="40"/>
      <c r="AH117" s="40"/>
      <c r="AI117" s="40"/>
      <c r="AJ117" s="40"/>
      <c r="AK117" s="40"/>
      <c r="AL117" s="40"/>
      <c r="AM117" s="40"/>
      <c r="AN117" s="40"/>
      <c r="AO117" s="40"/>
      <c r="AP117" s="40"/>
      <c r="AQ117" s="40"/>
      <c r="AR117" s="40"/>
    </row>
    <row r="118" spans="3:44" ht="10.5" customHeight="1" x14ac:dyDescent="0.2">
      <c r="C118" s="276"/>
      <c r="D118" s="263"/>
      <c r="E118" s="160"/>
      <c r="F118" s="160"/>
      <c r="G118" s="408"/>
      <c r="H118" s="409"/>
      <c r="I118" s="265"/>
      <c r="J118" s="265"/>
      <c r="K118" s="158"/>
      <c r="L118" s="40"/>
      <c r="M118" s="40"/>
      <c r="N118" s="40"/>
      <c r="O118" s="40"/>
      <c r="P118" s="40"/>
      <c r="Q118" s="40"/>
      <c r="R118" s="40"/>
      <c r="S118" s="40"/>
      <c r="T118" s="40"/>
      <c r="U118" s="40"/>
      <c r="V118" s="40"/>
      <c r="W118" s="40"/>
      <c r="X118" s="40"/>
      <c r="Y118" s="40"/>
      <c r="Z118" s="40"/>
      <c r="AA118" s="40"/>
      <c r="AB118" s="40"/>
      <c r="AC118" s="40"/>
      <c r="AD118" s="40"/>
      <c r="AE118" s="40"/>
      <c r="AF118" s="40"/>
      <c r="AG118" s="40"/>
      <c r="AH118" s="40"/>
      <c r="AI118" s="40"/>
      <c r="AJ118" s="40"/>
      <c r="AK118" s="40"/>
      <c r="AL118" s="40"/>
      <c r="AM118" s="40"/>
      <c r="AN118" s="40"/>
      <c r="AO118" s="40"/>
      <c r="AP118" s="40"/>
      <c r="AQ118" s="40"/>
      <c r="AR118" s="40"/>
    </row>
    <row r="119" spans="3:44" ht="10.5" customHeight="1" x14ac:dyDescent="0.2">
      <c r="C119" s="276"/>
      <c r="D119" s="263"/>
      <c r="E119" s="160"/>
      <c r="F119" s="160"/>
      <c r="G119" s="408"/>
      <c r="H119" s="409"/>
      <c r="I119" s="265"/>
      <c r="J119" s="265"/>
      <c r="K119" s="158"/>
      <c r="L119" s="40"/>
      <c r="M119" s="40"/>
      <c r="N119" s="40"/>
      <c r="O119" s="40"/>
      <c r="P119" s="40"/>
      <c r="Q119" s="40"/>
      <c r="R119" s="40"/>
      <c r="S119" s="40"/>
      <c r="T119" s="40"/>
      <c r="U119" s="40"/>
      <c r="V119" s="40"/>
      <c r="W119" s="40"/>
      <c r="X119" s="40"/>
      <c r="Y119" s="40"/>
      <c r="Z119" s="40"/>
      <c r="AA119" s="40"/>
      <c r="AB119" s="40"/>
      <c r="AC119" s="40"/>
      <c r="AD119" s="40"/>
      <c r="AE119" s="40"/>
      <c r="AF119" s="40"/>
      <c r="AG119" s="40"/>
      <c r="AH119" s="40"/>
      <c r="AI119" s="40"/>
      <c r="AJ119" s="40"/>
      <c r="AK119" s="40"/>
      <c r="AL119" s="40"/>
      <c r="AM119" s="40"/>
      <c r="AN119" s="40"/>
      <c r="AO119" s="40"/>
      <c r="AP119" s="40"/>
      <c r="AQ119" s="40"/>
      <c r="AR119" s="40"/>
    </row>
    <row r="123" spans="3:44" ht="10.5" customHeight="1" x14ac:dyDescent="0.25">
      <c r="E123" s="1" t="s">
        <v>834</v>
      </c>
    </row>
    <row r="124" spans="3:44" ht="10.5" customHeight="1" x14ac:dyDescent="0.25">
      <c r="E124" s="1" t="s">
        <v>834</v>
      </c>
    </row>
    <row r="125" spans="3:44" ht="10.5" customHeight="1" x14ac:dyDescent="0.25">
      <c r="E125" s="1" t="s">
        <v>834</v>
      </c>
    </row>
    <row r="126" spans="3:44" ht="10.5" customHeight="1" x14ac:dyDescent="0.25">
      <c r="E126" s="1" t="s">
        <v>834</v>
      </c>
    </row>
    <row r="127" spans="3:44" ht="10.5" customHeight="1" x14ac:dyDescent="0.25">
      <c r="E127" s="1" t="s">
        <v>834</v>
      </c>
    </row>
    <row r="128" spans="3:44" ht="10.5" customHeight="1" x14ac:dyDescent="0.25">
      <c r="E128" s="1" t="s">
        <v>834</v>
      </c>
    </row>
    <row r="129" spans="5:5" ht="10.5" customHeight="1" x14ac:dyDescent="0.25">
      <c r="E129" s="1" t="s">
        <v>834</v>
      </c>
    </row>
    <row r="130" spans="5:5" ht="10.5" customHeight="1" x14ac:dyDescent="0.25">
      <c r="E130" s="1" t="s">
        <v>834</v>
      </c>
    </row>
    <row r="131" spans="5:5" ht="10.5" customHeight="1" x14ac:dyDescent="0.25">
      <c r="E131" s="1" t="s">
        <v>834</v>
      </c>
    </row>
    <row r="132" spans="5:5" ht="10.5" customHeight="1" x14ac:dyDescent="0.25">
      <c r="E132" s="1" t="s">
        <v>834</v>
      </c>
    </row>
    <row r="133" spans="5:5" ht="10.5" customHeight="1" x14ac:dyDescent="0.25">
      <c r="E133" s="1" t="s">
        <v>834</v>
      </c>
    </row>
    <row r="134" spans="5:5" ht="10.5" customHeight="1" x14ac:dyDescent="0.25">
      <c r="E134" s="1" t="s">
        <v>834</v>
      </c>
    </row>
    <row r="135" spans="5:5" ht="10.5" customHeight="1" x14ac:dyDescent="0.25">
      <c r="E135" s="1" t="s">
        <v>834</v>
      </c>
    </row>
    <row r="136" spans="5:5" ht="10.5" customHeight="1" x14ac:dyDescent="0.25">
      <c r="E136" s="1" t="s">
        <v>834</v>
      </c>
    </row>
    <row r="137" spans="5:5" ht="10.5" customHeight="1" x14ac:dyDescent="0.25">
      <c r="E137" s="1" t="s">
        <v>834</v>
      </c>
    </row>
    <row r="138" spans="5:5" ht="10.5" customHeight="1" x14ac:dyDescent="0.25">
      <c r="E138" s="1" t="s">
        <v>834</v>
      </c>
    </row>
    <row r="139" spans="5:5" ht="10.5" customHeight="1" x14ac:dyDescent="0.25">
      <c r="E139" s="1" t="s">
        <v>834</v>
      </c>
    </row>
    <row r="140" spans="5:5" ht="10.5" customHeight="1" x14ac:dyDescent="0.25">
      <c r="E140" s="1" t="s">
        <v>834</v>
      </c>
    </row>
    <row r="141" spans="5:5" ht="10.5" customHeight="1" x14ac:dyDescent="0.25">
      <c r="E141" s="1" t="s">
        <v>834</v>
      </c>
    </row>
    <row r="142" spans="5:5" ht="10.5" customHeight="1" x14ac:dyDescent="0.25">
      <c r="E142" s="1" t="s">
        <v>834</v>
      </c>
    </row>
    <row r="143" spans="5:5" ht="10.5" customHeight="1" x14ac:dyDescent="0.25">
      <c r="E143" s="1" t="s">
        <v>834</v>
      </c>
    </row>
    <row r="144" spans="5:5" ht="10.5" customHeight="1" x14ac:dyDescent="0.25">
      <c r="E144" s="1" t="s">
        <v>834</v>
      </c>
    </row>
    <row r="145" spans="5:5" ht="10.5" customHeight="1" x14ac:dyDescent="0.25">
      <c r="E145" s="1" t="s">
        <v>834</v>
      </c>
    </row>
    <row r="146" spans="5:5" ht="10.5" customHeight="1" x14ac:dyDescent="0.25">
      <c r="E146" s="1" t="s">
        <v>834</v>
      </c>
    </row>
    <row r="147" spans="5:5" ht="10.5" customHeight="1" x14ac:dyDescent="0.25">
      <c r="E147" s="1" t="s">
        <v>834</v>
      </c>
    </row>
    <row r="148" spans="5:5" ht="10.5" customHeight="1" x14ac:dyDescent="0.25">
      <c r="E148" s="1" t="s">
        <v>834</v>
      </c>
    </row>
    <row r="149" spans="5:5" ht="10.5" customHeight="1" x14ac:dyDescent="0.25">
      <c r="E149" s="1" t="s">
        <v>834</v>
      </c>
    </row>
    <row r="150" spans="5:5" ht="10.5" customHeight="1" x14ac:dyDescent="0.25">
      <c r="E150" s="1" t="s">
        <v>834</v>
      </c>
    </row>
    <row r="151" spans="5:5" ht="10.5" customHeight="1" x14ac:dyDescent="0.25">
      <c r="E151" s="1" t="s">
        <v>834</v>
      </c>
    </row>
    <row r="152" spans="5:5" ht="10.5" customHeight="1" x14ac:dyDescent="0.25">
      <c r="E152" s="1" t="s">
        <v>834</v>
      </c>
    </row>
    <row r="153" spans="5:5" ht="10.5" customHeight="1" x14ac:dyDescent="0.25">
      <c r="E153" s="1" t="s">
        <v>834</v>
      </c>
    </row>
    <row r="154" spans="5:5" ht="10.5" customHeight="1" x14ac:dyDescent="0.25">
      <c r="E154" s="1" t="s">
        <v>834</v>
      </c>
    </row>
    <row r="155" spans="5:5" ht="10.5" customHeight="1" x14ac:dyDescent="0.25">
      <c r="E155" s="1" t="s">
        <v>834</v>
      </c>
    </row>
    <row r="156" spans="5:5" ht="10.5" customHeight="1" x14ac:dyDescent="0.25">
      <c r="E156" s="1" t="s">
        <v>834</v>
      </c>
    </row>
    <row r="157" spans="5:5" ht="10.5" customHeight="1" x14ac:dyDescent="0.25">
      <c r="E157" s="1" t="s">
        <v>834</v>
      </c>
    </row>
    <row r="158" spans="5:5" ht="10.5" customHeight="1" x14ac:dyDescent="0.25">
      <c r="E158" s="1" t="s">
        <v>834</v>
      </c>
    </row>
    <row r="159" spans="5:5" ht="10.5" customHeight="1" x14ac:dyDescent="0.25">
      <c r="E159" s="1" t="s">
        <v>834</v>
      </c>
    </row>
    <row r="160" spans="5:5" ht="10.5" customHeight="1" x14ac:dyDescent="0.25">
      <c r="E160" s="1" t="s">
        <v>834</v>
      </c>
    </row>
    <row r="161" spans="5:5" ht="10.5" customHeight="1" x14ac:dyDescent="0.25">
      <c r="E161" s="1" t="s">
        <v>834</v>
      </c>
    </row>
    <row r="162" spans="5:5" ht="10.5" customHeight="1" x14ac:dyDescent="0.25">
      <c r="E162" s="1" t="s">
        <v>834</v>
      </c>
    </row>
    <row r="163" spans="5:5" ht="10.5" customHeight="1" x14ac:dyDescent="0.25">
      <c r="E163" s="1" t="s">
        <v>834</v>
      </c>
    </row>
    <row r="164" spans="5:5" ht="10.5" customHeight="1" x14ac:dyDescent="0.25">
      <c r="E164" s="1" t="s">
        <v>834</v>
      </c>
    </row>
    <row r="165" spans="5:5" ht="10.5" customHeight="1" x14ac:dyDescent="0.25">
      <c r="E165" s="1" t="s">
        <v>834</v>
      </c>
    </row>
    <row r="166" spans="5:5" ht="10.5" customHeight="1" x14ac:dyDescent="0.25">
      <c r="E166" s="1" t="s">
        <v>834</v>
      </c>
    </row>
    <row r="167" spans="5:5" ht="10.5" customHeight="1" x14ac:dyDescent="0.25">
      <c r="E167" s="1" t="s">
        <v>834</v>
      </c>
    </row>
    <row r="168" spans="5:5" ht="10.5" customHeight="1" x14ac:dyDescent="0.25">
      <c r="E168" s="1" t="s">
        <v>834</v>
      </c>
    </row>
    <row r="169" spans="5:5" ht="10.5" customHeight="1" x14ac:dyDescent="0.25">
      <c r="E169" s="1" t="s">
        <v>834</v>
      </c>
    </row>
    <row r="170" spans="5:5" ht="10.5" customHeight="1" x14ac:dyDescent="0.25">
      <c r="E170" s="1" t="s">
        <v>834</v>
      </c>
    </row>
    <row r="171" spans="5:5" ht="10.5" customHeight="1" x14ac:dyDescent="0.25">
      <c r="E171" s="1" t="s">
        <v>834</v>
      </c>
    </row>
    <row r="172" spans="5:5" ht="10.5" customHeight="1" x14ac:dyDescent="0.25">
      <c r="E172" s="1" t="s">
        <v>834</v>
      </c>
    </row>
    <row r="173" spans="5:5" ht="10.5" customHeight="1" x14ac:dyDescent="0.25">
      <c r="E173" s="1" t="s">
        <v>834</v>
      </c>
    </row>
    <row r="174" spans="5:5" ht="10.5" customHeight="1" x14ac:dyDescent="0.25">
      <c r="E174" s="1" t="s">
        <v>834</v>
      </c>
    </row>
    <row r="175" spans="5:5" ht="10.5" customHeight="1" x14ac:dyDescent="0.25">
      <c r="E175" s="1" t="s">
        <v>834</v>
      </c>
    </row>
    <row r="176" spans="5:5" ht="10.5" customHeight="1" x14ac:dyDescent="0.25">
      <c r="E176" s="1" t="s">
        <v>834</v>
      </c>
    </row>
    <row r="177" spans="5:5" ht="10.5" customHeight="1" x14ac:dyDescent="0.25">
      <c r="E177" s="1" t="s">
        <v>834</v>
      </c>
    </row>
    <row r="178" spans="5:5" ht="10.5" customHeight="1" x14ac:dyDescent="0.25">
      <c r="E178" s="1" t="s">
        <v>834</v>
      </c>
    </row>
    <row r="179" spans="5:5" ht="10.5" customHeight="1" x14ac:dyDescent="0.25">
      <c r="E179" s="1" t="s">
        <v>834</v>
      </c>
    </row>
    <row r="180" spans="5:5" ht="10.5" customHeight="1" x14ac:dyDescent="0.25">
      <c r="E180" s="1" t="s">
        <v>834</v>
      </c>
    </row>
    <row r="181" spans="5:5" ht="10.5" customHeight="1" x14ac:dyDescent="0.25">
      <c r="E181" s="1" t="s">
        <v>834</v>
      </c>
    </row>
    <row r="182" spans="5:5" ht="10.5" customHeight="1" x14ac:dyDescent="0.25">
      <c r="E182" s="1" t="s">
        <v>834</v>
      </c>
    </row>
    <row r="183" spans="5:5" ht="10.5" customHeight="1" x14ac:dyDescent="0.25">
      <c r="E183" s="1" t="s">
        <v>834</v>
      </c>
    </row>
    <row r="184" spans="5:5" ht="10.5" customHeight="1" x14ac:dyDescent="0.25">
      <c r="E184" s="1" t="s">
        <v>834</v>
      </c>
    </row>
    <row r="185" spans="5:5" ht="10.5" customHeight="1" x14ac:dyDescent="0.25">
      <c r="E185" s="1" t="s">
        <v>834</v>
      </c>
    </row>
    <row r="186" spans="5:5" ht="10.5" customHeight="1" x14ac:dyDescent="0.25">
      <c r="E186" s="1" t="s">
        <v>834</v>
      </c>
    </row>
    <row r="187" spans="5:5" ht="10.5" customHeight="1" x14ac:dyDescent="0.25">
      <c r="E187" s="1" t="s">
        <v>834</v>
      </c>
    </row>
    <row r="188" spans="5:5" ht="10.5" customHeight="1" x14ac:dyDescent="0.25">
      <c r="E188" s="1" t="s">
        <v>834</v>
      </c>
    </row>
    <row r="189" spans="5:5" ht="10.5" customHeight="1" x14ac:dyDescent="0.25">
      <c r="E189" s="1" t="s">
        <v>834</v>
      </c>
    </row>
    <row r="190" spans="5:5" ht="10.5" customHeight="1" x14ac:dyDescent="0.25">
      <c r="E190" s="1" t="s">
        <v>834</v>
      </c>
    </row>
    <row r="191" spans="5:5" ht="10.5" customHeight="1" x14ac:dyDescent="0.25">
      <c r="E191" s="1" t="s">
        <v>834</v>
      </c>
    </row>
    <row r="192" spans="5:5" ht="10.5" customHeight="1" x14ac:dyDescent="0.25">
      <c r="E192" s="1" t="s">
        <v>834</v>
      </c>
    </row>
    <row r="193" spans="5:5" ht="10.5" customHeight="1" x14ac:dyDescent="0.25">
      <c r="E193" s="1" t="s">
        <v>834</v>
      </c>
    </row>
    <row r="194" spans="5:5" ht="10.5" customHeight="1" x14ac:dyDescent="0.25">
      <c r="E194" s="1" t="s">
        <v>834</v>
      </c>
    </row>
    <row r="195" spans="5:5" ht="10.5" customHeight="1" x14ac:dyDescent="0.25">
      <c r="E195" s="1" t="s">
        <v>834</v>
      </c>
    </row>
    <row r="196" spans="5:5" ht="10.5" customHeight="1" x14ac:dyDescent="0.25">
      <c r="E196" s="1" t="s">
        <v>834</v>
      </c>
    </row>
    <row r="197" spans="5:5" ht="10.5" customHeight="1" x14ac:dyDescent="0.25">
      <c r="E197" s="1" t="s">
        <v>834</v>
      </c>
    </row>
    <row r="198" spans="5:5" ht="10.5" customHeight="1" x14ac:dyDescent="0.25">
      <c r="E198" s="1" t="s">
        <v>834</v>
      </c>
    </row>
    <row r="199" spans="5:5" ht="10.5" customHeight="1" x14ac:dyDescent="0.25">
      <c r="E199" s="1" t="s">
        <v>834</v>
      </c>
    </row>
    <row r="200" spans="5:5" ht="10.5" customHeight="1" x14ac:dyDescent="0.25">
      <c r="E200" s="1" t="s">
        <v>834</v>
      </c>
    </row>
    <row r="201" spans="5:5" ht="10.5" customHeight="1" x14ac:dyDescent="0.25">
      <c r="E201" s="1" t="s">
        <v>834</v>
      </c>
    </row>
    <row r="202" spans="5:5" ht="10.5" customHeight="1" x14ac:dyDescent="0.25">
      <c r="E202" s="1" t="s">
        <v>834</v>
      </c>
    </row>
    <row r="203" spans="5:5" ht="10.5" customHeight="1" x14ac:dyDescent="0.25">
      <c r="E203" s="1" t="s">
        <v>834</v>
      </c>
    </row>
    <row r="204" spans="5:5" ht="10.5" customHeight="1" x14ac:dyDescent="0.25">
      <c r="E204" s="1" t="s">
        <v>834</v>
      </c>
    </row>
    <row r="205" spans="5:5" ht="10.5" customHeight="1" x14ac:dyDescent="0.25">
      <c r="E205" s="1" t="s">
        <v>834</v>
      </c>
    </row>
    <row r="206" spans="5:5" ht="10.5" customHeight="1" x14ac:dyDescent="0.25">
      <c r="E206" s="1" t="s">
        <v>834</v>
      </c>
    </row>
    <row r="207" spans="5:5" ht="10.5" customHeight="1" x14ac:dyDescent="0.25">
      <c r="E207" s="1" t="s">
        <v>834</v>
      </c>
    </row>
    <row r="208" spans="5:5" ht="10.5" customHeight="1" x14ac:dyDescent="0.25">
      <c r="E208" s="1" t="s">
        <v>834</v>
      </c>
    </row>
    <row r="209" spans="5:5" ht="10.5" customHeight="1" x14ac:dyDescent="0.25">
      <c r="E209" s="1" t="s">
        <v>834</v>
      </c>
    </row>
    <row r="210" spans="5:5" ht="10.5" customHeight="1" x14ac:dyDescent="0.25">
      <c r="E210" s="1" t="s">
        <v>834</v>
      </c>
    </row>
    <row r="211" spans="5:5" ht="10.5" customHeight="1" x14ac:dyDescent="0.25">
      <c r="E211" s="1" t="s">
        <v>834</v>
      </c>
    </row>
    <row r="212" spans="5:5" ht="10.5" customHeight="1" x14ac:dyDescent="0.25">
      <c r="E212" s="1" t="s">
        <v>834</v>
      </c>
    </row>
    <row r="213" spans="5:5" ht="10.5" customHeight="1" x14ac:dyDescent="0.25">
      <c r="E213" s="1" t="s">
        <v>834</v>
      </c>
    </row>
    <row r="214" spans="5:5" ht="10.5" customHeight="1" x14ac:dyDescent="0.25">
      <c r="E214" s="1" t="s">
        <v>834</v>
      </c>
    </row>
    <row r="215" spans="5:5" ht="10.5" customHeight="1" x14ac:dyDescent="0.25">
      <c r="E215" s="1" t="s">
        <v>834</v>
      </c>
    </row>
    <row r="216" spans="5:5" ht="10.5" customHeight="1" x14ac:dyDescent="0.25">
      <c r="E216" s="1" t="s">
        <v>834</v>
      </c>
    </row>
    <row r="217" spans="5:5" ht="10.5" customHeight="1" x14ac:dyDescent="0.25">
      <c r="E217" s="1" t="s">
        <v>834</v>
      </c>
    </row>
    <row r="218" spans="5:5" ht="10.5" customHeight="1" x14ac:dyDescent="0.25">
      <c r="E218" s="1" t="s">
        <v>834</v>
      </c>
    </row>
    <row r="219" spans="5:5" ht="10.5" customHeight="1" x14ac:dyDescent="0.25">
      <c r="E219" s="1" t="s">
        <v>834</v>
      </c>
    </row>
    <row r="220" spans="5:5" ht="10.5" customHeight="1" x14ac:dyDescent="0.25">
      <c r="E220" s="1" t="s">
        <v>834</v>
      </c>
    </row>
    <row r="221" spans="5:5" ht="10.5" customHeight="1" x14ac:dyDescent="0.25">
      <c r="E221" s="1" t="s">
        <v>834</v>
      </c>
    </row>
    <row r="222" spans="5:5" ht="10.5" customHeight="1" x14ac:dyDescent="0.25">
      <c r="E222" s="1" t="s">
        <v>834</v>
      </c>
    </row>
    <row r="223" spans="5:5" ht="10.5" customHeight="1" x14ac:dyDescent="0.25">
      <c r="E223" s="1" t="s">
        <v>834</v>
      </c>
    </row>
    <row r="224" spans="5:5" ht="10.5" customHeight="1" x14ac:dyDescent="0.25">
      <c r="E224" s="1" t="s">
        <v>834</v>
      </c>
    </row>
    <row r="225" spans="5:5" ht="10.5" customHeight="1" x14ac:dyDescent="0.25">
      <c r="E225" s="1" t="s">
        <v>834</v>
      </c>
    </row>
    <row r="226" spans="5:5" ht="10.5" customHeight="1" x14ac:dyDescent="0.25">
      <c r="E226" s="1" t="s">
        <v>834</v>
      </c>
    </row>
    <row r="227" spans="5:5" ht="10.5" customHeight="1" x14ac:dyDescent="0.25">
      <c r="E227" s="1" t="s">
        <v>834</v>
      </c>
    </row>
    <row r="228" spans="5:5" ht="10.5" customHeight="1" x14ac:dyDescent="0.25">
      <c r="E228" s="1" t="s">
        <v>834</v>
      </c>
    </row>
    <row r="229" spans="5:5" ht="10.5" customHeight="1" x14ac:dyDescent="0.25">
      <c r="E229" s="1" t="s">
        <v>834</v>
      </c>
    </row>
    <row r="230" spans="5:5" ht="10.5" customHeight="1" x14ac:dyDescent="0.25">
      <c r="E230" s="1" t="s">
        <v>834</v>
      </c>
    </row>
    <row r="231" spans="5:5" ht="10.5" customHeight="1" x14ac:dyDescent="0.25">
      <c r="E231" s="1" t="s">
        <v>834</v>
      </c>
    </row>
    <row r="232" spans="5:5" ht="10.5" customHeight="1" x14ac:dyDescent="0.25">
      <c r="E232" s="1" t="s">
        <v>834</v>
      </c>
    </row>
    <row r="233" spans="5:5" ht="10.5" customHeight="1" x14ac:dyDescent="0.25">
      <c r="E233" s="1" t="s">
        <v>834</v>
      </c>
    </row>
    <row r="234" spans="5:5" ht="10.5" customHeight="1" x14ac:dyDescent="0.25">
      <c r="E234" s="1" t="s">
        <v>834</v>
      </c>
    </row>
    <row r="235" spans="5:5" ht="10.5" customHeight="1" x14ac:dyDescent="0.25">
      <c r="E235" s="1" t="s">
        <v>834</v>
      </c>
    </row>
    <row r="236" spans="5:5" ht="10.5" customHeight="1" x14ac:dyDescent="0.25">
      <c r="E236" s="1" t="s">
        <v>834</v>
      </c>
    </row>
    <row r="237" spans="5:5" ht="10.5" customHeight="1" x14ac:dyDescent="0.25">
      <c r="E237" s="1" t="s">
        <v>834</v>
      </c>
    </row>
    <row r="238" spans="5:5" ht="10.5" customHeight="1" x14ac:dyDescent="0.25">
      <c r="E238" s="1" t="s">
        <v>834</v>
      </c>
    </row>
    <row r="239" spans="5:5" ht="10.5" customHeight="1" x14ac:dyDescent="0.25">
      <c r="E239" s="1" t="s">
        <v>834</v>
      </c>
    </row>
    <row r="240" spans="5:5" ht="10.5" customHeight="1" x14ac:dyDescent="0.25">
      <c r="E240" s="1" t="s">
        <v>834</v>
      </c>
    </row>
  </sheetData>
  <sortState ref="E58:BB94">
    <sortCondition descending="1" ref="K58:K94"/>
  </sortState>
  <mergeCells count="1">
    <mergeCell ref="L1:R2"/>
  </mergeCells>
  <conditionalFormatting sqref="G5:H25 G27:H119">
    <cfRule type="expression" dxfId="181" priority="42">
      <formula>G5="act"</formula>
    </cfRule>
    <cfRule type="expression" dxfId="180" priority="43">
      <formula>G5="HOF"</formula>
    </cfRule>
  </conditionalFormatting>
  <conditionalFormatting sqref="E5:F25 E27:F119">
    <cfRule type="expression" dxfId="179" priority="21">
      <formula>$G5="act"</formula>
    </cfRule>
  </conditionalFormatting>
  <conditionalFormatting sqref="G26:H26">
    <cfRule type="expression" dxfId="178" priority="15">
      <formula>G26="act"</formula>
    </cfRule>
    <cfRule type="expression" dxfId="177" priority="16">
      <formula>G26="HOF"</formula>
    </cfRule>
  </conditionalFormatting>
  <conditionalFormatting sqref="E26:F26">
    <cfRule type="expression" dxfId="176" priority="13">
      <formula>$G26="act"</formula>
    </cfRule>
  </conditionalFormatting>
  <conditionalFormatting sqref="L5:AR119">
    <cfRule type="colorScale" priority="1189">
      <colorScale>
        <cfvo type="min"/>
        <cfvo type="max"/>
        <color rgb="FFFCFCFF"/>
        <color rgb="FF63BE7B"/>
      </colorScale>
    </cfRule>
  </conditionalFormatting>
  <pageMargins left="0.7" right="0.7" top="0.75" bottom="0.75" header="0.3" footer="0.3"/>
  <pageSetup orientation="portrait" horizontalDpi="0"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7093D2"/>
  </sheetPr>
  <dimension ref="A1:AR375"/>
  <sheetViews>
    <sheetView showGridLines="0" showRowColHeaders="0" workbookViewId="0">
      <pane ySplit="4" topLeftCell="A5" activePane="bottomLeft" state="frozen"/>
      <selection activeCell="BB1" sqref="BB1"/>
      <selection pane="bottomLeft" activeCell="BB1" sqref="BB1"/>
    </sheetView>
  </sheetViews>
  <sheetFormatPr defaultRowHeight="10.5" customHeight="1" x14ac:dyDescent="0.25"/>
  <cols>
    <col min="1" max="1" width="15.85546875" style="2" customWidth="1"/>
    <col min="2" max="2" width="2.5703125" style="1" customWidth="1"/>
    <col min="3" max="3" width="4.140625" style="1" customWidth="1"/>
    <col min="4" max="4" width="4.28515625" style="2" customWidth="1"/>
    <col min="5" max="5" width="15.7109375" style="1" customWidth="1"/>
    <col min="6" max="6" width="11.85546875" style="1" customWidth="1"/>
    <col min="7" max="7" width="4.140625" style="51" customWidth="1"/>
    <col min="8" max="8" width="4.140625" style="342" customWidth="1"/>
    <col min="9" max="10" width="4.5703125" style="9" customWidth="1"/>
    <col min="11" max="11" width="5" style="65" customWidth="1"/>
    <col min="12" max="44" width="4.28515625" style="1" customWidth="1"/>
    <col min="45" max="45" width="9.140625" style="1"/>
    <col min="46" max="46" width="4.85546875" style="1" customWidth="1"/>
    <col min="47" max="16384" width="9.140625" style="1"/>
  </cols>
  <sheetData>
    <row r="1" spans="1:44" s="68" customFormat="1" ht="18.75" customHeight="1" x14ac:dyDescent="0.3">
      <c r="A1" s="323"/>
      <c r="C1" s="68" t="s">
        <v>1000</v>
      </c>
      <c r="D1" s="323"/>
      <c r="G1" s="343"/>
      <c r="H1" s="348"/>
      <c r="I1" s="345"/>
      <c r="J1" s="345"/>
      <c r="K1" s="346"/>
      <c r="L1" s="414" t="s">
        <v>1103</v>
      </c>
      <c r="M1" s="414"/>
      <c r="N1" s="414"/>
      <c r="O1" s="414"/>
      <c r="P1" s="414"/>
      <c r="Q1" s="414"/>
      <c r="R1" s="414"/>
    </row>
    <row r="2" spans="1:44" ht="10.5" customHeight="1" x14ac:dyDescent="0.2">
      <c r="A2" s="148"/>
      <c r="C2" s="1" t="s">
        <v>1105</v>
      </c>
      <c r="D2" s="148"/>
      <c r="G2" s="52"/>
      <c r="H2" s="325"/>
      <c r="L2" s="414"/>
      <c r="M2" s="414"/>
      <c r="N2" s="414"/>
      <c r="O2" s="414"/>
      <c r="P2" s="414"/>
      <c r="Q2" s="414"/>
      <c r="R2" s="414"/>
    </row>
    <row r="3" spans="1:44" ht="5.25" customHeight="1" x14ac:dyDescent="0.25">
      <c r="A3" s="148"/>
      <c r="D3" s="148"/>
    </row>
    <row r="4" spans="1:44" s="11" customFormat="1" ht="10.5" customHeight="1" x14ac:dyDescent="0.2">
      <c r="A4" s="89"/>
      <c r="C4" s="12"/>
      <c r="D4" s="13" t="s">
        <v>0</v>
      </c>
      <c r="E4" s="14" t="s">
        <v>1</v>
      </c>
      <c r="F4" s="14" t="s">
        <v>836</v>
      </c>
      <c r="G4" s="46"/>
      <c r="H4" s="341" t="s">
        <v>8</v>
      </c>
      <c r="I4" s="15" t="s">
        <v>9</v>
      </c>
      <c r="J4" s="15" t="s">
        <v>10</v>
      </c>
      <c r="K4" s="64" t="s">
        <v>11</v>
      </c>
      <c r="L4" s="260">
        <v>17</v>
      </c>
      <c r="M4" s="260">
        <v>18</v>
      </c>
      <c r="N4" s="261">
        <v>19</v>
      </c>
      <c r="O4" s="260">
        <v>20</v>
      </c>
      <c r="P4" s="261">
        <v>21</v>
      </c>
      <c r="Q4" s="260">
        <v>22</v>
      </c>
      <c r="R4" s="261">
        <v>23</v>
      </c>
      <c r="S4" s="261">
        <v>24</v>
      </c>
      <c r="T4" s="261">
        <v>25</v>
      </c>
      <c r="U4" s="261">
        <v>26</v>
      </c>
      <c r="V4" s="261">
        <v>27</v>
      </c>
      <c r="W4" s="261">
        <v>28</v>
      </c>
      <c r="X4" s="261">
        <v>29</v>
      </c>
      <c r="Y4" s="261">
        <v>30</v>
      </c>
      <c r="Z4" s="261">
        <v>31</v>
      </c>
      <c r="AA4" s="261">
        <v>32</v>
      </c>
      <c r="AB4" s="261">
        <v>33</v>
      </c>
      <c r="AC4" s="261">
        <v>34</v>
      </c>
      <c r="AD4" s="261">
        <v>35</v>
      </c>
      <c r="AE4" s="261">
        <v>36</v>
      </c>
      <c r="AF4" s="261">
        <v>37</v>
      </c>
      <c r="AG4" s="261">
        <v>38</v>
      </c>
      <c r="AH4" s="261">
        <v>39</v>
      </c>
      <c r="AI4" s="261">
        <v>40</v>
      </c>
      <c r="AJ4" s="261">
        <v>41</v>
      </c>
      <c r="AK4" s="261">
        <v>42</v>
      </c>
      <c r="AL4" s="260">
        <v>43</v>
      </c>
      <c r="AM4" s="261">
        <v>44</v>
      </c>
      <c r="AN4" s="412">
        <v>45</v>
      </c>
      <c r="AO4" s="412">
        <v>46</v>
      </c>
      <c r="AP4" s="412">
        <v>47</v>
      </c>
      <c r="AQ4" s="260">
        <v>48</v>
      </c>
      <c r="AR4" s="261">
        <v>49</v>
      </c>
    </row>
    <row r="5" spans="1:44" ht="10.5" customHeight="1" x14ac:dyDescent="0.2">
      <c r="C5" s="10">
        <v>1</v>
      </c>
      <c r="D5" s="18" t="s">
        <v>19</v>
      </c>
      <c r="E5" s="19" t="s">
        <v>625</v>
      </c>
      <c r="F5" s="19" t="s">
        <v>854</v>
      </c>
      <c r="G5" s="47"/>
      <c r="H5" s="324"/>
      <c r="I5" s="21">
        <v>1984</v>
      </c>
      <c r="J5" s="22">
        <v>2007</v>
      </c>
      <c r="K5" s="150">
        <v>11.009499999999999</v>
      </c>
      <c r="L5" s="20"/>
      <c r="M5" s="20"/>
      <c r="N5" s="20"/>
      <c r="O5" s="23"/>
      <c r="P5" s="20">
        <v>1.9</v>
      </c>
      <c r="Q5" s="20">
        <v>2.7</v>
      </c>
      <c r="R5" s="20">
        <v>8.9</v>
      </c>
      <c r="S5" s="20">
        <v>9.4</v>
      </c>
      <c r="T5" s="23">
        <v>7.1</v>
      </c>
      <c r="U5" s="20">
        <v>5.7</v>
      </c>
      <c r="V5" s="20">
        <v>10.6</v>
      </c>
      <c r="W5" s="20">
        <v>7.9</v>
      </c>
      <c r="X5" s="20">
        <v>8.8000000000000007</v>
      </c>
      <c r="Y5" s="23">
        <v>2.5</v>
      </c>
      <c r="Z5" s="20">
        <v>6.1</v>
      </c>
      <c r="AA5" s="20">
        <v>1.9</v>
      </c>
      <c r="AB5" s="20">
        <v>7.7</v>
      </c>
      <c r="AC5" s="20">
        <v>11.9</v>
      </c>
      <c r="AD5" s="23">
        <v>8.1</v>
      </c>
      <c r="AE5" s="20">
        <v>2.9</v>
      </c>
      <c r="AF5" s="20">
        <v>4.5999999999999996</v>
      </c>
      <c r="AG5" s="20">
        <v>5.6</v>
      </c>
      <c r="AH5" s="20">
        <v>2.6</v>
      </c>
      <c r="AI5" s="23">
        <v>4.0999999999999996</v>
      </c>
      <c r="AJ5" s="20">
        <v>5.4</v>
      </c>
      <c r="AK5" s="20">
        <v>7.8</v>
      </c>
      <c r="AL5" s="20">
        <v>3.5</v>
      </c>
      <c r="AM5" s="24">
        <v>1.5</v>
      </c>
      <c r="AN5" s="23"/>
      <c r="AO5" s="20"/>
      <c r="AP5" s="20"/>
      <c r="AQ5" s="20"/>
      <c r="AR5" s="24"/>
    </row>
    <row r="6" spans="1:44" ht="10.5" customHeight="1" x14ac:dyDescent="0.2">
      <c r="C6" s="10"/>
      <c r="D6" s="25" t="s">
        <v>19</v>
      </c>
      <c r="E6" s="6" t="s">
        <v>329</v>
      </c>
      <c r="F6" s="6" t="s">
        <v>866</v>
      </c>
      <c r="G6" s="48" t="s">
        <v>12</v>
      </c>
      <c r="H6" s="325"/>
      <c r="I6" s="7">
        <v>1907</v>
      </c>
      <c r="J6" s="8">
        <v>1927</v>
      </c>
      <c r="K6" s="151">
        <v>10.222004166666665</v>
      </c>
      <c r="L6" s="5"/>
      <c r="M6" s="5"/>
      <c r="N6" s="5">
        <v>2.7</v>
      </c>
      <c r="O6" s="17">
        <v>5.0999999999999996</v>
      </c>
      <c r="P6" s="5">
        <v>4</v>
      </c>
      <c r="Q6" s="5">
        <v>11.2</v>
      </c>
      <c r="R6" s="5">
        <v>8.5</v>
      </c>
      <c r="S6" s="5">
        <v>13.5</v>
      </c>
      <c r="T6" s="17">
        <v>14.6</v>
      </c>
      <c r="U6" s="5">
        <v>11.9</v>
      </c>
      <c r="V6" s="5">
        <v>11.2</v>
      </c>
      <c r="W6" s="5">
        <v>9.6999999999999993</v>
      </c>
      <c r="X6" s="5">
        <v>6.8</v>
      </c>
      <c r="Y6" s="17">
        <v>10.199999999999999</v>
      </c>
      <c r="Z6" s="5">
        <v>10.5</v>
      </c>
      <c r="AA6" s="5">
        <v>2.5</v>
      </c>
      <c r="AB6" s="5">
        <v>4.8</v>
      </c>
      <c r="AC6" s="5">
        <v>5.5</v>
      </c>
      <c r="AD6" s="17">
        <v>4.5999999999999996</v>
      </c>
      <c r="AE6" s="5">
        <v>6.8</v>
      </c>
      <c r="AF6" s="5">
        <v>5.0999999999999996</v>
      </c>
      <c r="AG6" s="5">
        <v>3.8</v>
      </c>
      <c r="AH6" s="5">
        <v>0</v>
      </c>
      <c r="AI6" s="17"/>
      <c r="AJ6" s="5"/>
      <c r="AK6" s="5"/>
      <c r="AL6" s="5"/>
      <c r="AM6" s="26"/>
      <c r="AN6" s="17"/>
      <c r="AO6" s="5"/>
      <c r="AP6" s="5"/>
      <c r="AQ6" s="5"/>
      <c r="AR6" s="26"/>
    </row>
    <row r="7" spans="1:44" ht="10.5" customHeight="1" x14ac:dyDescent="0.2">
      <c r="C7" s="10"/>
      <c r="D7" s="67" t="s">
        <v>19</v>
      </c>
      <c r="E7" s="6" t="s">
        <v>328</v>
      </c>
      <c r="F7" s="6" t="s">
        <v>846</v>
      </c>
      <c r="G7" s="48" t="s">
        <v>12</v>
      </c>
      <c r="H7" s="325"/>
      <c r="I7" s="7">
        <v>1988</v>
      </c>
      <c r="J7" s="8">
        <v>2009</v>
      </c>
      <c r="K7" s="151">
        <v>9.977666666666666</v>
      </c>
      <c r="L7" s="5"/>
      <c r="M7" s="5"/>
      <c r="N7" s="5"/>
      <c r="O7" s="17"/>
      <c r="P7" s="5"/>
      <c r="Q7" s="5"/>
      <c r="R7" s="5"/>
      <c r="S7" s="5">
        <v>0.7</v>
      </c>
      <c r="T7" s="17">
        <v>0</v>
      </c>
      <c r="U7" s="5">
        <v>2.2000000000000002</v>
      </c>
      <c r="V7" s="5">
        <v>3</v>
      </c>
      <c r="W7" s="5">
        <v>2.2999999999999998</v>
      </c>
      <c r="X7" s="5">
        <v>6.8</v>
      </c>
      <c r="Y7" s="17">
        <v>5.5</v>
      </c>
      <c r="Z7" s="5">
        <v>8.6</v>
      </c>
      <c r="AA7" s="5">
        <v>1.2</v>
      </c>
      <c r="AB7" s="5">
        <v>8</v>
      </c>
      <c r="AC7" s="5">
        <v>5.8</v>
      </c>
      <c r="AD7" s="17">
        <v>9.1999999999999993</v>
      </c>
      <c r="AE7" s="5">
        <v>8.1</v>
      </c>
      <c r="AF7" s="5">
        <v>10</v>
      </c>
      <c r="AG7" s="5">
        <v>10.9</v>
      </c>
      <c r="AH7" s="5">
        <v>1.6</v>
      </c>
      <c r="AI7" s="17">
        <v>8.5</v>
      </c>
      <c r="AJ7" s="5">
        <v>5.7</v>
      </c>
      <c r="AK7" s="5">
        <v>1.7</v>
      </c>
      <c r="AL7" s="5">
        <v>1.4</v>
      </c>
      <c r="AM7" s="26">
        <v>3.2</v>
      </c>
      <c r="AN7" s="17">
        <v>0.3</v>
      </c>
      <c r="AO7" s="5"/>
      <c r="AP7" s="5"/>
      <c r="AQ7" s="5"/>
      <c r="AR7" s="26"/>
    </row>
    <row r="8" spans="1:44" ht="10.5" customHeight="1" x14ac:dyDescent="0.2">
      <c r="C8" s="10">
        <v>2</v>
      </c>
      <c r="D8" s="25" t="s">
        <v>19</v>
      </c>
      <c r="E8" s="6" t="s">
        <v>316</v>
      </c>
      <c r="F8" s="6" t="s">
        <v>1044</v>
      </c>
      <c r="G8" s="48" t="s">
        <v>12</v>
      </c>
      <c r="H8" s="325"/>
      <c r="I8" s="7">
        <v>1925</v>
      </c>
      <c r="J8" s="8">
        <v>1941</v>
      </c>
      <c r="K8" s="151">
        <v>9.7786883333333314</v>
      </c>
      <c r="L8" s="5"/>
      <c r="M8" s="5"/>
      <c r="N8" s="5"/>
      <c r="O8" s="17"/>
      <c r="P8" s="5"/>
      <c r="Q8" s="5"/>
      <c r="R8" s="5"/>
      <c r="S8" s="5"/>
      <c r="T8" s="17">
        <v>2.1</v>
      </c>
      <c r="U8" s="5">
        <v>7.4</v>
      </c>
      <c r="V8" s="5">
        <v>5.4</v>
      </c>
      <c r="W8" s="5">
        <v>6.9</v>
      </c>
      <c r="X8" s="5">
        <v>7.1</v>
      </c>
      <c r="Y8" s="17">
        <v>9.5</v>
      </c>
      <c r="Z8" s="5">
        <v>10.1</v>
      </c>
      <c r="AA8" s="5">
        <v>9</v>
      </c>
      <c r="AB8" s="5">
        <v>7.7</v>
      </c>
      <c r="AC8" s="5">
        <v>0</v>
      </c>
      <c r="AD8" s="17">
        <v>9.5</v>
      </c>
      <c r="AE8" s="5">
        <v>11.1</v>
      </c>
      <c r="AF8" s="5">
        <v>9.6</v>
      </c>
      <c r="AG8" s="5">
        <v>5.0999999999999996</v>
      </c>
      <c r="AH8" s="5">
        <v>7</v>
      </c>
      <c r="AI8" s="17">
        <v>2.8</v>
      </c>
      <c r="AJ8" s="5">
        <v>0</v>
      </c>
      <c r="AK8" s="5"/>
      <c r="AL8" s="5"/>
      <c r="AM8" s="26"/>
      <c r="AN8" s="17"/>
      <c r="AO8" s="5"/>
      <c r="AP8" s="5"/>
      <c r="AQ8" s="5"/>
      <c r="AR8" s="26"/>
    </row>
    <row r="9" spans="1:44" ht="10.5" customHeight="1" x14ac:dyDescent="0.2">
      <c r="C9" s="10"/>
      <c r="D9" s="25" t="s">
        <v>19</v>
      </c>
      <c r="E9" s="6" t="s">
        <v>586</v>
      </c>
      <c r="F9" s="6" t="s">
        <v>842</v>
      </c>
      <c r="G9" s="48" t="s">
        <v>12</v>
      </c>
      <c r="H9" s="325"/>
      <c r="I9" s="7">
        <v>1911</v>
      </c>
      <c r="J9" s="8">
        <v>1930</v>
      </c>
      <c r="K9" s="151">
        <v>9.0307849999999981</v>
      </c>
      <c r="L9" s="5"/>
      <c r="M9" s="5"/>
      <c r="N9" s="5"/>
      <c r="O9" s="17"/>
      <c r="P9" s="5"/>
      <c r="Q9" s="5"/>
      <c r="R9" s="5"/>
      <c r="S9" s="5">
        <v>8.4</v>
      </c>
      <c r="T9" s="17">
        <v>6.4</v>
      </c>
      <c r="U9" s="5">
        <v>6.8</v>
      </c>
      <c r="V9" s="5">
        <v>8.4</v>
      </c>
      <c r="W9" s="5">
        <v>10.9</v>
      </c>
      <c r="X9" s="5">
        <v>10.6</v>
      </c>
      <c r="Y9" s="17">
        <v>9.3000000000000007</v>
      </c>
      <c r="Z9" s="5">
        <v>0.7</v>
      </c>
      <c r="AA9" s="5">
        <v>7.4</v>
      </c>
      <c r="AB9" s="5">
        <v>12.1</v>
      </c>
      <c r="AC9" s="5">
        <v>4.7</v>
      </c>
      <c r="AD9" s="17">
        <v>4.5999999999999996</v>
      </c>
      <c r="AE9" s="5">
        <v>5.2</v>
      </c>
      <c r="AF9" s="5">
        <v>2.1</v>
      </c>
      <c r="AG9" s="5">
        <v>4.5999999999999996</v>
      </c>
      <c r="AH9" s="5">
        <v>3.2</v>
      </c>
      <c r="AI9" s="17">
        <v>6.1</v>
      </c>
      <c r="AJ9" s="5">
        <v>3.4</v>
      </c>
      <c r="AK9" s="5">
        <v>2.5</v>
      </c>
      <c r="AL9" s="5">
        <v>0</v>
      </c>
      <c r="AM9" s="26"/>
      <c r="AN9" s="17"/>
      <c r="AO9" s="5"/>
      <c r="AP9" s="5"/>
      <c r="AQ9" s="5"/>
      <c r="AR9" s="26"/>
    </row>
    <row r="10" spans="1:44" ht="10.5" customHeight="1" x14ac:dyDescent="0.2">
      <c r="C10" s="10"/>
      <c r="D10" s="67" t="s">
        <v>19</v>
      </c>
      <c r="E10" s="6" t="s">
        <v>347</v>
      </c>
      <c r="F10" s="6" t="s">
        <v>854</v>
      </c>
      <c r="G10" s="48" t="s">
        <v>12</v>
      </c>
      <c r="H10" s="325"/>
      <c r="I10" s="7">
        <v>1992</v>
      </c>
      <c r="J10" s="8">
        <v>2009</v>
      </c>
      <c r="K10" s="151">
        <v>8.9421666666666653</v>
      </c>
      <c r="L10" s="5"/>
      <c r="M10" s="5"/>
      <c r="N10" s="5"/>
      <c r="O10" s="17">
        <v>0.3</v>
      </c>
      <c r="P10" s="5">
        <v>3</v>
      </c>
      <c r="Q10" s="5">
        <v>2.5</v>
      </c>
      <c r="R10" s="5">
        <v>4.5999999999999996</v>
      </c>
      <c r="S10" s="5">
        <v>4</v>
      </c>
      <c r="T10" s="17">
        <v>9</v>
      </c>
      <c r="U10" s="5">
        <v>7.2</v>
      </c>
      <c r="V10" s="5">
        <v>9.6999999999999993</v>
      </c>
      <c r="W10" s="5">
        <v>11.7</v>
      </c>
      <c r="X10" s="5">
        <v>5.0999999999999996</v>
      </c>
      <c r="Y10" s="17">
        <v>6.5</v>
      </c>
      <c r="Z10" s="5">
        <v>8</v>
      </c>
      <c r="AA10" s="5">
        <v>5.5</v>
      </c>
      <c r="AB10" s="5">
        <v>6.9</v>
      </c>
      <c r="AC10" s="5">
        <v>1</v>
      </c>
      <c r="AD10" s="17">
        <v>0.6</v>
      </c>
      <c r="AE10" s="5">
        <v>0</v>
      </c>
      <c r="AF10" s="5">
        <v>0.7</v>
      </c>
      <c r="AG10" s="5"/>
      <c r="AH10" s="5"/>
      <c r="AI10" s="17"/>
      <c r="AJ10" s="5"/>
      <c r="AK10" s="5"/>
      <c r="AL10" s="5"/>
      <c r="AM10" s="26"/>
      <c r="AN10" s="17"/>
      <c r="AO10" s="5"/>
      <c r="AP10" s="5"/>
      <c r="AQ10" s="5"/>
      <c r="AR10" s="26"/>
    </row>
    <row r="11" spans="1:44" ht="10.5" customHeight="1" x14ac:dyDescent="0.2">
      <c r="C11" s="10">
        <v>3</v>
      </c>
      <c r="D11" s="25" t="s">
        <v>19</v>
      </c>
      <c r="E11" s="6" t="s">
        <v>344</v>
      </c>
      <c r="F11" s="6" t="s">
        <v>853</v>
      </c>
      <c r="G11" s="48" t="s">
        <v>12</v>
      </c>
      <c r="H11" s="325"/>
      <c r="I11" s="7">
        <v>1986</v>
      </c>
      <c r="J11" s="8">
        <v>2008</v>
      </c>
      <c r="K11" s="151">
        <v>8.8381666666666661</v>
      </c>
      <c r="L11" s="5"/>
      <c r="M11" s="5"/>
      <c r="N11" s="5"/>
      <c r="O11" s="17">
        <v>0</v>
      </c>
      <c r="P11" s="5">
        <v>0</v>
      </c>
      <c r="Q11" s="5">
        <v>5.2</v>
      </c>
      <c r="R11" s="5">
        <v>5</v>
      </c>
      <c r="S11" s="5">
        <v>4</v>
      </c>
      <c r="T11" s="17">
        <v>3.5</v>
      </c>
      <c r="U11" s="5">
        <v>9.1999999999999993</v>
      </c>
      <c r="V11" s="5">
        <v>5.8</v>
      </c>
      <c r="W11" s="5">
        <v>8.5</v>
      </c>
      <c r="X11" s="5">
        <v>9.6999999999999993</v>
      </c>
      <c r="Y11" s="17">
        <v>7.1</v>
      </c>
      <c r="Z11" s="5">
        <v>7.8</v>
      </c>
      <c r="AA11" s="5">
        <v>6.6</v>
      </c>
      <c r="AB11" s="5">
        <v>3.2</v>
      </c>
      <c r="AC11" s="5">
        <v>6.6</v>
      </c>
      <c r="AD11" s="17">
        <v>5.0999999999999996</v>
      </c>
      <c r="AE11" s="5">
        <v>4.4000000000000004</v>
      </c>
      <c r="AF11" s="5">
        <v>1.3</v>
      </c>
      <c r="AG11" s="5">
        <v>3.2</v>
      </c>
      <c r="AH11" s="5">
        <v>2.8</v>
      </c>
      <c r="AI11" s="17">
        <v>3.1</v>
      </c>
      <c r="AJ11" s="5">
        <v>2.6</v>
      </c>
      <c r="AK11" s="5">
        <v>0.5</v>
      </c>
      <c r="AL11" s="5"/>
      <c r="AM11" s="26"/>
      <c r="AN11" s="17"/>
      <c r="AO11" s="5"/>
      <c r="AP11" s="5"/>
      <c r="AQ11" s="5"/>
      <c r="AR11" s="26"/>
    </row>
    <row r="12" spans="1:44" ht="10.5" customHeight="1" x14ac:dyDescent="0.2">
      <c r="C12" s="10"/>
      <c r="D12" s="25" t="s">
        <v>19</v>
      </c>
      <c r="E12" s="6" t="s">
        <v>389</v>
      </c>
      <c r="F12" s="6" t="s">
        <v>849</v>
      </c>
      <c r="G12" s="48" t="s">
        <v>12</v>
      </c>
      <c r="H12" s="325"/>
      <c r="I12" s="7">
        <v>1967</v>
      </c>
      <c r="J12" s="8">
        <v>1986</v>
      </c>
      <c r="K12" s="151">
        <v>8.7446666666666655</v>
      </c>
      <c r="L12" s="5"/>
      <c r="M12" s="5"/>
      <c r="N12" s="5"/>
      <c r="O12" s="17"/>
      <c r="P12" s="5"/>
      <c r="Q12" s="5">
        <v>6</v>
      </c>
      <c r="R12" s="5">
        <v>6.8</v>
      </c>
      <c r="S12" s="5">
        <v>7.2</v>
      </c>
      <c r="T12" s="17">
        <v>5.8</v>
      </c>
      <c r="U12" s="5">
        <v>10.1</v>
      </c>
      <c r="V12" s="5">
        <v>5.2</v>
      </c>
      <c r="W12" s="5">
        <v>10.6</v>
      </c>
      <c r="X12" s="5">
        <v>6.1</v>
      </c>
      <c r="Y12" s="17">
        <v>7.8</v>
      </c>
      <c r="Z12" s="5">
        <v>5.5</v>
      </c>
      <c r="AA12" s="5">
        <v>7.9</v>
      </c>
      <c r="AB12" s="5">
        <v>4.8</v>
      </c>
      <c r="AC12" s="5">
        <v>3.3</v>
      </c>
      <c r="AD12" s="17">
        <v>1.7</v>
      </c>
      <c r="AE12" s="5">
        <v>4</v>
      </c>
      <c r="AF12" s="5">
        <v>0</v>
      </c>
      <c r="AG12" s="5">
        <v>2.5</v>
      </c>
      <c r="AH12" s="5">
        <v>4</v>
      </c>
      <c r="AI12" s="17">
        <v>5</v>
      </c>
      <c r="AJ12" s="5">
        <v>2.6</v>
      </c>
      <c r="AK12" s="5"/>
      <c r="AL12" s="5"/>
      <c r="AM12" s="26"/>
      <c r="AN12" s="17"/>
      <c r="AO12" s="5"/>
      <c r="AP12" s="5"/>
      <c r="AQ12" s="5"/>
      <c r="AR12" s="26"/>
    </row>
    <row r="13" spans="1:44" ht="10.5" customHeight="1" x14ac:dyDescent="0.2">
      <c r="C13" s="10"/>
      <c r="D13" s="67" t="s">
        <v>19</v>
      </c>
      <c r="E13" s="6" t="s">
        <v>301</v>
      </c>
      <c r="F13" s="6" t="s">
        <v>845</v>
      </c>
      <c r="G13" s="48" t="s">
        <v>12</v>
      </c>
      <c r="H13" s="325"/>
      <c r="I13" s="7">
        <v>1936</v>
      </c>
      <c r="J13" s="8">
        <v>1956</v>
      </c>
      <c r="K13" s="151">
        <v>8.4171270588235281</v>
      </c>
      <c r="L13" s="5">
        <v>1.5</v>
      </c>
      <c r="M13" s="5">
        <v>3.4</v>
      </c>
      <c r="N13" s="5">
        <v>5.0999999999999996</v>
      </c>
      <c r="O13" s="17">
        <v>9.3000000000000007</v>
      </c>
      <c r="P13" s="5">
        <v>9.9</v>
      </c>
      <c r="Q13" s="5">
        <v>8.1</v>
      </c>
      <c r="R13" s="129">
        <v>5.3720000000000008</v>
      </c>
      <c r="S13" s="129">
        <v>5.6879999999999997</v>
      </c>
      <c r="T13" s="130">
        <v>6.8730000000000002</v>
      </c>
      <c r="U13" s="5">
        <v>2</v>
      </c>
      <c r="V13" s="5">
        <v>9.9</v>
      </c>
      <c r="W13" s="5">
        <v>5.0999999999999996</v>
      </c>
      <c r="X13" s="5">
        <v>2.1</v>
      </c>
      <c r="Y13" s="17">
        <v>1.2</v>
      </c>
      <c r="Z13" s="5">
        <v>4.2</v>
      </c>
      <c r="AA13" s="5">
        <v>3.2</v>
      </c>
      <c r="AB13" s="5">
        <v>0</v>
      </c>
      <c r="AC13" s="5">
        <v>1.1000000000000001</v>
      </c>
      <c r="AD13" s="17">
        <v>1.6</v>
      </c>
      <c r="AE13" s="5">
        <v>0</v>
      </c>
      <c r="AF13" s="5">
        <v>0</v>
      </c>
      <c r="AG13" s="5"/>
      <c r="AH13" s="5"/>
      <c r="AI13" s="17"/>
      <c r="AJ13" s="5"/>
      <c r="AK13" s="5"/>
      <c r="AL13" s="5"/>
      <c r="AM13" s="26"/>
      <c r="AN13" s="17"/>
      <c r="AO13" s="5"/>
      <c r="AP13" s="5"/>
      <c r="AQ13" s="5"/>
      <c r="AR13" s="26"/>
    </row>
    <row r="14" spans="1:44" ht="10.5" customHeight="1" x14ac:dyDescent="0.2">
      <c r="C14" s="10">
        <v>4</v>
      </c>
      <c r="D14" s="25" t="s">
        <v>19</v>
      </c>
      <c r="E14" s="6" t="s">
        <v>334</v>
      </c>
      <c r="F14" s="6" t="s">
        <v>856</v>
      </c>
      <c r="G14" s="48" t="s">
        <v>12</v>
      </c>
      <c r="H14" s="325"/>
      <c r="I14" s="7">
        <v>1955</v>
      </c>
      <c r="J14" s="8">
        <v>1966</v>
      </c>
      <c r="K14" s="151">
        <v>8.10578325</v>
      </c>
      <c r="L14" s="5"/>
      <c r="M14" s="5"/>
      <c r="N14" s="5">
        <v>0.9</v>
      </c>
      <c r="O14" s="17">
        <v>0</v>
      </c>
      <c r="P14" s="5">
        <v>1.3</v>
      </c>
      <c r="Q14" s="5">
        <v>1.1000000000000001</v>
      </c>
      <c r="R14" s="5">
        <v>2.1</v>
      </c>
      <c r="S14" s="5">
        <v>1.5</v>
      </c>
      <c r="T14" s="17">
        <v>5.7</v>
      </c>
      <c r="U14" s="5">
        <v>4.4000000000000004</v>
      </c>
      <c r="V14" s="5">
        <v>10.7</v>
      </c>
      <c r="W14" s="5">
        <v>7.4</v>
      </c>
      <c r="X14" s="5">
        <v>8.1</v>
      </c>
      <c r="Y14" s="17">
        <v>10.3</v>
      </c>
      <c r="Z14" s="129">
        <v>6.237000000000001</v>
      </c>
      <c r="AA14" s="129">
        <v>5.6980000000000004</v>
      </c>
      <c r="AB14" s="129">
        <v>5.3129999999999997</v>
      </c>
      <c r="AC14" s="5"/>
      <c r="AD14" s="17"/>
      <c r="AE14" s="5"/>
      <c r="AF14" s="5"/>
      <c r="AG14" s="5"/>
      <c r="AH14" s="5"/>
      <c r="AI14" s="17"/>
      <c r="AJ14" s="5"/>
      <c r="AK14" s="5"/>
      <c r="AL14" s="5"/>
      <c r="AM14" s="26"/>
      <c r="AN14" s="17"/>
      <c r="AO14" s="5"/>
      <c r="AP14" s="5"/>
      <c r="AQ14" s="5"/>
      <c r="AR14" s="26"/>
    </row>
    <row r="15" spans="1:44" ht="10.5" customHeight="1" x14ac:dyDescent="0.2">
      <c r="A15" s="2" t="s">
        <v>278</v>
      </c>
      <c r="C15" s="10"/>
      <c r="D15" s="25" t="s">
        <v>19</v>
      </c>
      <c r="E15" s="6" t="s">
        <v>422</v>
      </c>
      <c r="F15" s="6" t="s">
        <v>854</v>
      </c>
      <c r="G15" s="48" t="s">
        <v>12</v>
      </c>
      <c r="H15" s="325"/>
      <c r="I15" s="7">
        <v>1890</v>
      </c>
      <c r="J15" s="8">
        <v>1911</v>
      </c>
      <c r="K15" s="151">
        <v>8.0401716666666658</v>
      </c>
      <c r="L15" s="5"/>
      <c r="M15" s="5"/>
      <c r="N15" s="5"/>
      <c r="O15" s="17"/>
      <c r="P15" s="5"/>
      <c r="Q15" s="5"/>
      <c r="R15" s="5">
        <v>2</v>
      </c>
      <c r="S15" s="5">
        <v>7.1</v>
      </c>
      <c r="T15" s="17">
        <v>14.1</v>
      </c>
      <c r="U15" s="5">
        <v>11.7</v>
      </c>
      <c r="V15" s="5">
        <v>10.1</v>
      </c>
      <c r="W15" s="5">
        <v>12.1</v>
      </c>
      <c r="X15" s="5">
        <v>10.1</v>
      </c>
      <c r="Y15" s="17">
        <v>7.5</v>
      </c>
      <c r="Z15" s="5">
        <v>6.9</v>
      </c>
      <c r="AA15" s="5">
        <v>8.5</v>
      </c>
      <c r="AB15" s="5">
        <v>7.5</v>
      </c>
      <c r="AC15" s="5">
        <v>12.6</v>
      </c>
      <c r="AD15" s="17">
        <v>10</v>
      </c>
      <c r="AE15" s="5">
        <v>7.1</v>
      </c>
      <c r="AF15" s="5">
        <v>9.5</v>
      </c>
      <c r="AG15" s="5">
        <v>7.6</v>
      </c>
      <c r="AH15" s="5">
        <v>2.1</v>
      </c>
      <c r="AI15" s="17">
        <v>7.6</v>
      </c>
      <c r="AJ15" s="5">
        <v>9.6</v>
      </c>
      <c r="AK15" s="5">
        <v>3.2</v>
      </c>
      <c r="AL15" s="5">
        <v>2.4</v>
      </c>
      <c r="AM15" s="26">
        <v>0.8</v>
      </c>
      <c r="AN15" s="17"/>
      <c r="AO15" s="5"/>
      <c r="AP15" s="5"/>
      <c r="AQ15" s="5"/>
      <c r="AR15" s="26"/>
    </row>
    <row r="16" spans="1:44" ht="10.5" customHeight="1" x14ac:dyDescent="0.2">
      <c r="C16" s="10"/>
      <c r="D16" s="67" t="s">
        <v>19</v>
      </c>
      <c r="E16" s="6" t="s">
        <v>309</v>
      </c>
      <c r="F16" s="6" t="s">
        <v>837</v>
      </c>
      <c r="G16" s="48" t="s">
        <v>12</v>
      </c>
      <c r="H16" s="325"/>
      <c r="I16" s="7">
        <v>1959</v>
      </c>
      <c r="J16" s="8">
        <v>1975</v>
      </c>
      <c r="K16" s="151">
        <v>7.9752116666666675</v>
      </c>
      <c r="L16" s="5"/>
      <c r="M16" s="5"/>
      <c r="N16" s="5"/>
      <c r="O16" s="17"/>
      <c r="P16" s="5"/>
      <c r="Q16" s="5"/>
      <c r="R16" s="5">
        <v>1.5</v>
      </c>
      <c r="S16" s="5">
        <v>0</v>
      </c>
      <c r="T16" s="17">
        <v>4.4000000000000004</v>
      </c>
      <c r="U16" s="5">
        <v>5.6</v>
      </c>
      <c r="V16" s="5">
        <v>2.4</v>
      </c>
      <c r="W16" s="5">
        <v>6</v>
      </c>
      <c r="X16" s="5">
        <v>6.3</v>
      </c>
      <c r="Y16" s="17">
        <v>6.1</v>
      </c>
      <c r="Z16" s="5">
        <v>2.5</v>
      </c>
      <c r="AA16" s="5">
        <v>11.2</v>
      </c>
      <c r="AB16" s="5">
        <v>10.4</v>
      </c>
      <c r="AC16" s="5">
        <v>8.9</v>
      </c>
      <c r="AD16" s="17">
        <v>4.9000000000000004</v>
      </c>
      <c r="AE16" s="5">
        <v>7</v>
      </c>
      <c r="AF16" s="5">
        <v>3.9</v>
      </c>
      <c r="AG16" s="5">
        <v>1.5</v>
      </c>
      <c r="AH16" s="5">
        <v>0</v>
      </c>
      <c r="AI16" s="17"/>
      <c r="AJ16" s="5"/>
      <c r="AK16" s="5"/>
      <c r="AL16" s="5"/>
      <c r="AM16" s="26"/>
      <c r="AN16" s="17"/>
      <c r="AO16" s="5"/>
      <c r="AP16" s="5"/>
      <c r="AQ16" s="5"/>
      <c r="AR16" s="26"/>
    </row>
    <row r="17" spans="1:44" ht="10.5" customHeight="1" x14ac:dyDescent="0.2">
      <c r="C17" s="10">
        <v>5</v>
      </c>
      <c r="D17" s="25" t="s">
        <v>19</v>
      </c>
      <c r="E17" s="6" t="s">
        <v>396</v>
      </c>
      <c r="F17" s="6" t="s">
        <v>853</v>
      </c>
      <c r="G17" s="48" t="s">
        <v>12</v>
      </c>
      <c r="H17" s="325"/>
      <c r="I17" s="7">
        <v>1942</v>
      </c>
      <c r="J17" s="8">
        <v>1965</v>
      </c>
      <c r="K17" s="151">
        <v>7.9306575428571433</v>
      </c>
      <c r="L17" s="5"/>
      <c r="M17" s="5"/>
      <c r="N17" s="5"/>
      <c r="O17" s="17"/>
      <c r="P17" s="5">
        <v>0</v>
      </c>
      <c r="Q17" s="129">
        <v>4.1609999999999996</v>
      </c>
      <c r="R17" s="129">
        <v>4.9640000000000004</v>
      </c>
      <c r="S17" s="129">
        <v>5.2559999999999993</v>
      </c>
      <c r="T17" s="17">
        <v>2.5</v>
      </c>
      <c r="U17" s="5">
        <v>9.5</v>
      </c>
      <c r="V17" s="5">
        <v>3.3</v>
      </c>
      <c r="W17" s="5">
        <v>5.6</v>
      </c>
      <c r="X17" s="5">
        <v>5.2</v>
      </c>
      <c r="Y17" s="17">
        <v>7.8</v>
      </c>
      <c r="Z17" s="5">
        <v>6.7</v>
      </c>
      <c r="AA17" s="5">
        <v>8.9</v>
      </c>
      <c r="AB17" s="5">
        <v>5.0999999999999996</v>
      </c>
      <c r="AC17" s="5">
        <v>3.9</v>
      </c>
      <c r="AD17" s="17">
        <v>5.4</v>
      </c>
      <c r="AE17" s="5">
        <v>4.7</v>
      </c>
      <c r="AF17" s="5">
        <v>4.0999999999999996</v>
      </c>
      <c r="AG17" s="5">
        <v>5.6</v>
      </c>
      <c r="AH17" s="5">
        <v>2.7</v>
      </c>
      <c r="AI17" s="17">
        <v>4.0999999999999996</v>
      </c>
      <c r="AJ17" s="5">
        <v>5.6</v>
      </c>
      <c r="AK17" s="5">
        <v>4</v>
      </c>
      <c r="AL17" s="5">
        <v>0</v>
      </c>
      <c r="AM17" s="26">
        <v>0.7</v>
      </c>
      <c r="AN17" s="17"/>
      <c r="AO17" s="5"/>
      <c r="AP17" s="5"/>
      <c r="AQ17" s="5"/>
      <c r="AR17" s="26"/>
    </row>
    <row r="18" spans="1:44" ht="10.5" customHeight="1" x14ac:dyDescent="0.2">
      <c r="C18" s="10"/>
      <c r="D18" s="25" t="s">
        <v>19</v>
      </c>
      <c r="E18" s="6" t="s">
        <v>678</v>
      </c>
      <c r="F18" s="6" t="s">
        <v>852</v>
      </c>
      <c r="G18" s="48"/>
      <c r="H18" s="325"/>
      <c r="I18" s="7">
        <v>1998</v>
      </c>
      <c r="J18" s="8">
        <v>2013</v>
      </c>
      <c r="K18" s="151">
        <v>7.6448333333333354</v>
      </c>
      <c r="L18" s="5"/>
      <c r="M18" s="5"/>
      <c r="N18" s="5"/>
      <c r="O18" s="17"/>
      <c r="P18" s="5">
        <v>0.4</v>
      </c>
      <c r="Q18" s="5">
        <v>2.6</v>
      </c>
      <c r="R18" s="5">
        <v>0</v>
      </c>
      <c r="S18" s="5">
        <v>3</v>
      </c>
      <c r="T18" s="17">
        <v>7.4</v>
      </c>
      <c r="U18" s="5">
        <v>8.1</v>
      </c>
      <c r="V18" s="5">
        <v>2.4</v>
      </c>
      <c r="W18" s="5">
        <v>5.5</v>
      </c>
      <c r="X18" s="5">
        <v>5.2</v>
      </c>
      <c r="Y18" s="17">
        <v>3.5</v>
      </c>
      <c r="Z18" s="5">
        <v>6.2</v>
      </c>
      <c r="AA18" s="5">
        <v>6.9</v>
      </c>
      <c r="AB18" s="5">
        <v>8.3000000000000007</v>
      </c>
      <c r="AC18" s="5">
        <v>8.9</v>
      </c>
      <c r="AD18" s="17">
        <v>0.9</v>
      </c>
      <c r="AE18" s="5">
        <v>0</v>
      </c>
      <c r="AF18" s="5"/>
      <c r="AG18" s="5"/>
      <c r="AH18" s="5"/>
      <c r="AI18" s="17"/>
      <c r="AJ18" s="5"/>
      <c r="AK18" s="5"/>
      <c r="AL18" s="5"/>
      <c r="AM18" s="26"/>
      <c r="AN18" s="17"/>
      <c r="AO18" s="5"/>
      <c r="AP18" s="5"/>
      <c r="AQ18" s="5"/>
      <c r="AR18" s="26"/>
    </row>
    <row r="19" spans="1:44" ht="10.5" customHeight="1" x14ac:dyDescent="0.2">
      <c r="C19" s="10"/>
      <c r="D19" s="67" t="s">
        <v>19</v>
      </c>
      <c r="E19" s="6" t="s">
        <v>346</v>
      </c>
      <c r="F19" s="6" t="s">
        <v>843</v>
      </c>
      <c r="G19" s="48" t="s">
        <v>12</v>
      </c>
      <c r="H19" s="325"/>
      <c r="I19" s="7">
        <v>1960</v>
      </c>
      <c r="J19" s="8">
        <v>1975</v>
      </c>
      <c r="K19" s="151">
        <v>7.591473333333334</v>
      </c>
      <c r="L19" s="5"/>
      <c r="M19" s="5"/>
      <c r="N19" s="5"/>
      <c r="O19" s="17"/>
      <c r="P19" s="5"/>
      <c r="Q19" s="5">
        <v>1.8</v>
      </c>
      <c r="R19" s="5">
        <v>1.8</v>
      </c>
      <c r="S19" s="5">
        <v>3.5</v>
      </c>
      <c r="T19" s="17">
        <v>7.7</v>
      </c>
      <c r="U19" s="5">
        <v>6.4</v>
      </c>
      <c r="V19" s="5">
        <v>10.3</v>
      </c>
      <c r="W19" s="5">
        <v>9.1</v>
      </c>
      <c r="X19" s="5">
        <v>1.8</v>
      </c>
      <c r="Y19" s="17">
        <v>5</v>
      </c>
      <c r="Z19" s="5">
        <v>7.8</v>
      </c>
      <c r="AA19" s="5">
        <v>2.8</v>
      </c>
      <c r="AB19" s="5">
        <v>2.9</v>
      </c>
      <c r="AC19" s="5">
        <v>0.2</v>
      </c>
      <c r="AD19" s="17">
        <v>1.3</v>
      </c>
      <c r="AE19" s="5">
        <v>0</v>
      </c>
      <c r="AF19" s="5">
        <v>0</v>
      </c>
      <c r="AG19" s="5"/>
      <c r="AH19" s="5"/>
      <c r="AI19" s="17"/>
      <c r="AJ19" s="5"/>
      <c r="AK19" s="5"/>
      <c r="AL19" s="5"/>
      <c r="AM19" s="26"/>
      <c r="AN19" s="17"/>
      <c r="AO19" s="5"/>
      <c r="AP19" s="5"/>
      <c r="AQ19" s="5"/>
      <c r="AR19" s="26"/>
    </row>
    <row r="20" spans="1:44" ht="10.5" customHeight="1" x14ac:dyDescent="0.2">
      <c r="C20" s="10">
        <v>6</v>
      </c>
      <c r="D20" s="25" t="s">
        <v>19</v>
      </c>
      <c r="E20" s="6" t="s">
        <v>278</v>
      </c>
      <c r="F20" s="6" t="s">
        <v>842</v>
      </c>
      <c r="G20" s="48" t="s">
        <v>12</v>
      </c>
      <c r="H20" s="325"/>
      <c r="I20" s="7">
        <v>1965</v>
      </c>
      <c r="J20" s="8">
        <v>1988</v>
      </c>
      <c r="K20" s="151">
        <v>7.3365000000000018</v>
      </c>
      <c r="L20" s="5"/>
      <c r="M20" s="5"/>
      <c r="N20" s="5"/>
      <c r="O20" s="17">
        <v>0.8</v>
      </c>
      <c r="P20" s="5">
        <v>0.4</v>
      </c>
      <c r="Q20" s="5">
        <v>2.8</v>
      </c>
      <c r="R20" s="5">
        <v>1.8</v>
      </c>
      <c r="S20" s="5">
        <v>6.8</v>
      </c>
      <c r="T20" s="17">
        <v>4.2</v>
      </c>
      <c r="U20" s="5">
        <v>4.0999999999999996</v>
      </c>
      <c r="V20" s="5">
        <v>12.1</v>
      </c>
      <c r="W20" s="5">
        <v>2.2000000000000002</v>
      </c>
      <c r="X20" s="5">
        <v>4.8</v>
      </c>
      <c r="Y20" s="17">
        <v>2.1</v>
      </c>
      <c r="Z20" s="5">
        <v>4</v>
      </c>
      <c r="AA20" s="5">
        <v>5.9</v>
      </c>
      <c r="AB20" s="5">
        <v>2.9</v>
      </c>
      <c r="AC20" s="5">
        <v>2.2999999999999998</v>
      </c>
      <c r="AD20" s="17">
        <v>10.199999999999999</v>
      </c>
      <c r="AE20" s="5">
        <v>5.5</v>
      </c>
      <c r="AF20" s="5">
        <v>5.5</v>
      </c>
      <c r="AG20" s="5">
        <v>5.5</v>
      </c>
      <c r="AH20" s="5">
        <v>2.2999999999999998</v>
      </c>
      <c r="AI20" s="17">
        <v>1</v>
      </c>
      <c r="AJ20" s="5">
        <v>0</v>
      </c>
      <c r="AK20" s="5">
        <v>0</v>
      </c>
      <c r="AL20" s="5">
        <v>0</v>
      </c>
      <c r="AM20" s="26"/>
      <c r="AN20" s="17"/>
      <c r="AO20" s="5"/>
      <c r="AP20" s="5"/>
      <c r="AQ20" s="5"/>
      <c r="AR20" s="26"/>
    </row>
    <row r="21" spans="1:44" ht="10.5" customHeight="1" x14ac:dyDescent="0.2">
      <c r="C21" s="10"/>
      <c r="D21" s="25" t="s">
        <v>19</v>
      </c>
      <c r="E21" s="6" t="s">
        <v>349</v>
      </c>
      <c r="F21" s="6" t="s">
        <v>843</v>
      </c>
      <c r="G21" s="48" t="s">
        <v>12</v>
      </c>
      <c r="H21" s="325"/>
      <c r="I21" s="7">
        <v>1900</v>
      </c>
      <c r="J21" s="8">
        <v>1916</v>
      </c>
      <c r="K21" s="151">
        <v>7.191720833333334</v>
      </c>
      <c r="L21" s="5"/>
      <c r="M21" s="5"/>
      <c r="N21" s="5">
        <v>0</v>
      </c>
      <c r="O21" s="17">
        <v>9.1</v>
      </c>
      <c r="P21" s="5">
        <v>4.0999999999999996</v>
      </c>
      <c r="Q21" s="5">
        <v>9.9</v>
      </c>
      <c r="R21" s="5">
        <v>5.5</v>
      </c>
      <c r="S21" s="5">
        <v>9.1</v>
      </c>
      <c r="T21" s="17">
        <v>2.5</v>
      </c>
      <c r="U21" s="5">
        <v>7.6</v>
      </c>
      <c r="V21" s="5">
        <v>11.1</v>
      </c>
      <c r="W21" s="5">
        <v>9.1999999999999993</v>
      </c>
      <c r="X21" s="5">
        <v>7.3</v>
      </c>
      <c r="Y21" s="17">
        <v>7.4</v>
      </c>
      <c r="Z21" s="5">
        <v>7.3</v>
      </c>
      <c r="AA21" s="5">
        <v>6.9</v>
      </c>
      <c r="AB21" s="5">
        <v>0.7</v>
      </c>
      <c r="AC21" s="5">
        <v>0</v>
      </c>
      <c r="AD21" s="17">
        <v>0</v>
      </c>
      <c r="AE21" s="5"/>
      <c r="AF21" s="5"/>
      <c r="AG21" s="5"/>
      <c r="AH21" s="5"/>
      <c r="AI21" s="17"/>
      <c r="AJ21" s="5"/>
      <c r="AK21" s="5"/>
      <c r="AL21" s="5"/>
      <c r="AM21" s="26"/>
      <c r="AN21" s="17"/>
      <c r="AO21" s="5"/>
      <c r="AP21" s="5"/>
      <c r="AQ21" s="5"/>
      <c r="AR21" s="26"/>
    </row>
    <row r="22" spans="1:44" ht="10.5" customHeight="1" x14ac:dyDescent="0.2">
      <c r="C22" s="10"/>
      <c r="D22" s="67" t="s">
        <v>19</v>
      </c>
      <c r="E22" s="6" t="s">
        <v>366</v>
      </c>
      <c r="F22" s="6" t="s">
        <v>844</v>
      </c>
      <c r="G22" s="48" t="s">
        <v>12</v>
      </c>
      <c r="H22" s="325"/>
      <c r="I22" s="7">
        <v>1965</v>
      </c>
      <c r="J22" s="8">
        <v>1984</v>
      </c>
      <c r="K22" s="151">
        <v>7.1646666666666663</v>
      </c>
      <c r="L22" s="5"/>
      <c r="M22" s="5"/>
      <c r="N22" s="5">
        <v>0</v>
      </c>
      <c r="O22" s="17">
        <v>2.2000000000000002</v>
      </c>
      <c r="P22" s="5">
        <v>0.7</v>
      </c>
      <c r="Q22" s="5"/>
      <c r="R22" s="5">
        <v>4.2</v>
      </c>
      <c r="S22" s="5">
        <v>6.4</v>
      </c>
      <c r="T22" s="17">
        <v>4.0999999999999996</v>
      </c>
      <c r="U22" s="5">
        <v>5.3</v>
      </c>
      <c r="V22" s="5">
        <v>6.3</v>
      </c>
      <c r="W22" s="5">
        <v>1.4</v>
      </c>
      <c r="X22" s="5">
        <v>8.4</v>
      </c>
      <c r="Y22" s="17">
        <v>6.6</v>
      </c>
      <c r="Z22" s="5">
        <v>7.5</v>
      </c>
      <c r="AA22" s="5">
        <v>6.3</v>
      </c>
      <c r="AB22" s="5">
        <v>2.1</v>
      </c>
      <c r="AC22" s="5">
        <v>1.7</v>
      </c>
      <c r="AD22" s="17">
        <v>1.1000000000000001</v>
      </c>
      <c r="AE22" s="5">
        <v>4.8</v>
      </c>
      <c r="AF22" s="5">
        <v>0.2</v>
      </c>
      <c r="AG22" s="5">
        <v>0</v>
      </c>
      <c r="AH22" s="5"/>
      <c r="AI22" s="17"/>
      <c r="AJ22" s="5"/>
      <c r="AK22" s="5"/>
      <c r="AL22" s="5"/>
      <c r="AM22" s="26"/>
      <c r="AN22" s="17"/>
      <c r="AO22" s="5"/>
      <c r="AP22" s="5"/>
      <c r="AQ22" s="5"/>
      <c r="AR22" s="26"/>
    </row>
    <row r="23" spans="1:44" ht="10.5" customHeight="1" x14ac:dyDescent="0.2">
      <c r="C23" s="10">
        <v>7</v>
      </c>
      <c r="D23" s="25" t="s">
        <v>19</v>
      </c>
      <c r="E23" s="6" t="s">
        <v>363</v>
      </c>
      <c r="F23" s="6" t="s">
        <v>853</v>
      </c>
      <c r="G23" s="48" t="s">
        <v>12</v>
      </c>
      <c r="H23" s="325"/>
      <c r="I23" s="7">
        <v>1964</v>
      </c>
      <c r="J23" s="8">
        <v>1987</v>
      </c>
      <c r="K23" s="151">
        <v>7.1395000000000008</v>
      </c>
      <c r="L23" s="5"/>
      <c r="M23" s="5"/>
      <c r="N23" s="5"/>
      <c r="O23" s="17"/>
      <c r="P23" s="5"/>
      <c r="Q23" s="5"/>
      <c r="R23" s="5"/>
      <c r="S23" s="5"/>
      <c r="T23" s="17">
        <v>0</v>
      </c>
      <c r="U23" s="5">
        <v>0.5</v>
      </c>
      <c r="V23" s="5">
        <v>0</v>
      </c>
      <c r="W23" s="5">
        <v>4.9000000000000004</v>
      </c>
      <c r="X23" s="5">
        <v>4</v>
      </c>
      <c r="Y23" s="17">
        <v>6</v>
      </c>
      <c r="Z23" s="5">
        <v>2.2999999999999998</v>
      </c>
      <c r="AA23" s="5">
        <v>5</v>
      </c>
      <c r="AB23" s="5">
        <v>5.5</v>
      </c>
      <c r="AC23" s="5">
        <v>4.3</v>
      </c>
      <c r="AD23" s="17">
        <v>7.8</v>
      </c>
      <c r="AE23" s="5">
        <v>6.7</v>
      </c>
      <c r="AF23" s="5">
        <v>6.6</v>
      </c>
      <c r="AG23" s="5">
        <v>8.9</v>
      </c>
      <c r="AH23" s="5">
        <v>10</v>
      </c>
      <c r="AI23" s="17">
        <v>7.6</v>
      </c>
      <c r="AJ23" s="5">
        <v>3.4</v>
      </c>
      <c r="AK23" s="5">
        <v>1.7</v>
      </c>
      <c r="AL23" s="5">
        <v>3.1</v>
      </c>
      <c r="AM23" s="26">
        <v>2.7</v>
      </c>
      <c r="AN23" s="17">
        <v>4.5999999999999996</v>
      </c>
      <c r="AO23" s="5">
        <v>1.7</v>
      </c>
      <c r="AP23" s="5">
        <v>0.9</v>
      </c>
      <c r="AQ23" s="5">
        <v>0</v>
      </c>
      <c r="AR23" s="26"/>
    </row>
    <row r="24" spans="1:44" ht="10.5" customHeight="1" x14ac:dyDescent="0.2">
      <c r="C24" s="10"/>
      <c r="D24" s="25" t="s">
        <v>19</v>
      </c>
      <c r="E24" s="6" t="s">
        <v>376</v>
      </c>
      <c r="F24" s="6" t="s">
        <v>842</v>
      </c>
      <c r="G24" s="48" t="s">
        <v>12</v>
      </c>
      <c r="H24" s="325"/>
      <c r="I24" s="7">
        <v>1948</v>
      </c>
      <c r="J24" s="8">
        <v>1966</v>
      </c>
      <c r="K24" s="151">
        <v>7.0588733333333318</v>
      </c>
      <c r="L24" s="5"/>
      <c r="M24" s="5"/>
      <c r="N24" s="5"/>
      <c r="O24" s="17"/>
      <c r="P24" s="5">
        <v>2.9</v>
      </c>
      <c r="Q24" s="5">
        <v>3.6</v>
      </c>
      <c r="R24" s="5">
        <v>7.3</v>
      </c>
      <c r="S24" s="5">
        <v>8</v>
      </c>
      <c r="T24" s="17">
        <v>8.3000000000000007</v>
      </c>
      <c r="U24" s="5">
        <v>9.8000000000000007</v>
      </c>
      <c r="V24" s="5">
        <v>9</v>
      </c>
      <c r="W24" s="5">
        <v>4.3</v>
      </c>
      <c r="X24" s="5">
        <v>2.5</v>
      </c>
      <c r="Y24" s="17">
        <v>2.6</v>
      </c>
      <c r="Z24" s="5">
        <v>6.2</v>
      </c>
      <c r="AA24" s="5">
        <v>2.4</v>
      </c>
      <c r="AB24" s="5">
        <v>3.7</v>
      </c>
      <c r="AC24" s="5">
        <v>0</v>
      </c>
      <c r="AD24" s="17">
        <v>4.4000000000000004</v>
      </c>
      <c r="AE24" s="5">
        <v>2.9</v>
      </c>
      <c r="AF24" s="5">
        <v>3.6</v>
      </c>
      <c r="AG24" s="5">
        <v>2.7</v>
      </c>
      <c r="AH24" s="5">
        <v>0</v>
      </c>
      <c r="AI24" s="17"/>
      <c r="AJ24" s="5"/>
      <c r="AK24" s="5"/>
      <c r="AL24" s="5"/>
      <c r="AM24" s="26"/>
      <c r="AN24" s="17"/>
      <c r="AO24" s="5"/>
      <c r="AP24" s="5"/>
      <c r="AQ24" s="5"/>
      <c r="AR24" s="26"/>
    </row>
    <row r="25" spans="1:44" ht="10.5" customHeight="1" x14ac:dyDescent="0.2">
      <c r="C25" s="10"/>
      <c r="D25" s="67" t="s">
        <v>19</v>
      </c>
      <c r="E25" s="6" t="s">
        <v>793</v>
      </c>
      <c r="F25" s="6" t="s">
        <v>842</v>
      </c>
      <c r="G25" s="48"/>
      <c r="H25" s="325"/>
      <c r="I25" s="7">
        <v>1988</v>
      </c>
      <c r="J25" s="8">
        <v>2007</v>
      </c>
      <c r="K25" s="151">
        <v>7.0279999999999996</v>
      </c>
      <c r="L25" s="5"/>
      <c r="M25" s="5"/>
      <c r="N25" s="5"/>
      <c r="O25" s="17"/>
      <c r="P25" s="5">
        <v>0</v>
      </c>
      <c r="Q25" s="5">
        <v>0</v>
      </c>
      <c r="R25" s="5">
        <v>1.2</v>
      </c>
      <c r="S25" s="5">
        <v>0</v>
      </c>
      <c r="T25" s="17">
        <v>5.9</v>
      </c>
      <c r="U25" s="5">
        <v>2.6</v>
      </c>
      <c r="V25" s="5">
        <v>1.2</v>
      </c>
      <c r="W25" s="5">
        <v>2.2000000000000002</v>
      </c>
      <c r="X25" s="5">
        <v>4.9000000000000004</v>
      </c>
      <c r="Y25" s="17">
        <v>6.3</v>
      </c>
      <c r="Z25" s="5">
        <v>6.2</v>
      </c>
      <c r="AA25" s="5">
        <v>4.8</v>
      </c>
      <c r="AB25" s="5">
        <v>5.0999999999999996</v>
      </c>
      <c r="AC25" s="5">
        <v>8.8000000000000007</v>
      </c>
      <c r="AD25" s="17">
        <v>8.6999999999999993</v>
      </c>
      <c r="AE25" s="5">
        <v>6</v>
      </c>
      <c r="AF25" s="5">
        <v>7.9</v>
      </c>
      <c r="AG25" s="5">
        <v>0.4</v>
      </c>
      <c r="AH25" s="5">
        <v>5.5</v>
      </c>
      <c r="AI25" s="17">
        <v>4</v>
      </c>
      <c r="AJ25" s="5"/>
      <c r="AK25" s="5"/>
      <c r="AL25" s="5"/>
      <c r="AM25" s="26"/>
      <c r="AN25" s="17"/>
      <c r="AO25" s="5"/>
      <c r="AP25" s="5"/>
      <c r="AQ25" s="5"/>
      <c r="AR25" s="26"/>
    </row>
    <row r="26" spans="1:44" ht="10.5" customHeight="1" x14ac:dyDescent="0.2">
      <c r="A26" s="2" t="s">
        <v>349</v>
      </c>
      <c r="C26" s="10">
        <v>8</v>
      </c>
      <c r="D26" s="25" t="s">
        <v>19</v>
      </c>
      <c r="E26" s="6" t="s">
        <v>369</v>
      </c>
      <c r="F26" s="6" t="s">
        <v>845</v>
      </c>
      <c r="G26" s="48" t="s">
        <v>12</v>
      </c>
      <c r="H26" s="325"/>
      <c r="I26" s="7">
        <v>1962</v>
      </c>
      <c r="J26" s="8">
        <v>1983</v>
      </c>
      <c r="K26" s="151">
        <v>6.9022700000000006</v>
      </c>
      <c r="L26" s="5"/>
      <c r="M26" s="5"/>
      <c r="N26" s="5"/>
      <c r="O26" s="17"/>
      <c r="P26" s="5"/>
      <c r="Q26" s="5"/>
      <c r="R26" s="5">
        <v>0</v>
      </c>
      <c r="S26" s="5">
        <v>0</v>
      </c>
      <c r="T26" s="17">
        <v>5.5</v>
      </c>
      <c r="U26" s="5">
        <v>0.2</v>
      </c>
      <c r="V26" s="5">
        <v>5.2</v>
      </c>
      <c r="W26" s="5">
        <v>5.6</v>
      </c>
      <c r="X26" s="5">
        <v>5.3</v>
      </c>
      <c r="Y26" s="17">
        <v>6.5</v>
      </c>
      <c r="Z26" s="5">
        <v>7.6</v>
      </c>
      <c r="AA26" s="5">
        <v>2.2000000000000002</v>
      </c>
      <c r="AB26" s="5">
        <v>11</v>
      </c>
      <c r="AC26" s="5">
        <v>7.9</v>
      </c>
      <c r="AD26" s="17">
        <v>8.6</v>
      </c>
      <c r="AE26" s="5">
        <v>5.8</v>
      </c>
      <c r="AF26" s="5">
        <v>5.8</v>
      </c>
      <c r="AG26" s="5">
        <v>3</v>
      </c>
      <c r="AH26" s="5">
        <v>4.3</v>
      </c>
      <c r="AI26" s="17">
        <v>3.2</v>
      </c>
      <c r="AJ26" s="5">
        <v>2.2000000000000002</v>
      </c>
      <c r="AK26" s="5">
        <v>1.4</v>
      </c>
      <c r="AL26" s="5">
        <v>2.2000000000000002</v>
      </c>
      <c r="AM26" s="26">
        <v>1.3</v>
      </c>
      <c r="AN26" s="17"/>
      <c r="AO26" s="5"/>
      <c r="AP26" s="5"/>
      <c r="AQ26" s="5"/>
      <c r="AR26" s="26"/>
    </row>
    <row r="27" spans="1:44" ht="10.5" customHeight="1" x14ac:dyDescent="0.2">
      <c r="C27" s="10"/>
      <c r="D27" s="25" t="s">
        <v>19</v>
      </c>
      <c r="E27" s="6" t="s">
        <v>742</v>
      </c>
      <c r="F27" s="6" t="s">
        <v>844</v>
      </c>
      <c r="G27" s="48"/>
      <c r="H27" s="325"/>
      <c r="I27" s="7">
        <v>1991</v>
      </c>
      <c r="J27" s="8">
        <v>2008</v>
      </c>
      <c r="K27" s="151">
        <v>6.8133333333333335</v>
      </c>
      <c r="L27" s="5"/>
      <c r="M27" s="5"/>
      <c r="N27" s="5"/>
      <c r="O27" s="17"/>
      <c r="P27" s="5"/>
      <c r="Q27" s="5">
        <v>2.2000000000000002</v>
      </c>
      <c r="R27" s="5">
        <v>8.1999999999999993</v>
      </c>
      <c r="S27" s="5">
        <v>1.5</v>
      </c>
      <c r="T27" s="17">
        <v>5.4</v>
      </c>
      <c r="U27" s="5">
        <v>6.1</v>
      </c>
      <c r="V27" s="5">
        <v>3.6</v>
      </c>
      <c r="W27" s="5">
        <v>5.5</v>
      </c>
      <c r="X27" s="5">
        <v>5</v>
      </c>
      <c r="Y27" s="17">
        <v>4.4000000000000004</v>
      </c>
      <c r="Z27" s="5">
        <v>5.6</v>
      </c>
      <c r="AA27" s="5">
        <v>7.1</v>
      </c>
      <c r="AB27" s="5">
        <v>4.5</v>
      </c>
      <c r="AC27" s="5">
        <v>6.6</v>
      </c>
      <c r="AD27" s="17">
        <v>2.4</v>
      </c>
      <c r="AE27" s="5">
        <v>3.4</v>
      </c>
      <c r="AF27" s="5">
        <v>5</v>
      </c>
      <c r="AG27" s="5">
        <v>1</v>
      </c>
      <c r="AH27" s="5">
        <v>5.2</v>
      </c>
      <c r="AI27" s="17"/>
      <c r="AJ27" s="5"/>
      <c r="AK27" s="5"/>
      <c r="AL27" s="5"/>
      <c r="AM27" s="26"/>
      <c r="AN27" s="17"/>
      <c r="AO27" s="5"/>
      <c r="AP27" s="5"/>
      <c r="AQ27" s="5"/>
      <c r="AR27" s="26"/>
    </row>
    <row r="28" spans="1:44" ht="10.5" customHeight="1" x14ac:dyDescent="0.2">
      <c r="C28" s="10"/>
      <c r="D28" s="67" t="s">
        <v>19</v>
      </c>
      <c r="E28" s="6" t="s">
        <v>362</v>
      </c>
      <c r="F28" s="6" t="s">
        <v>853</v>
      </c>
      <c r="G28" s="48" t="s">
        <v>12</v>
      </c>
      <c r="H28" s="325"/>
      <c r="I28" s="7">
        <v>1890</v>
      </c>
      <c r="J28" s="8">
        <v>1906</v>
      </c>
      <c r="K28" s="151">
        <v>6.5873166666666672</v>
      </c>
      <c r="L28" s="5"/>
      <c r="M28" s="5"/>
      <c r="N28" s="5"/>
      <c r="O28" s="17">
        <v>13.1</v>
      </c>
      <c r="P28" s="5">
        <v>9.6</v>
      </c>
      <c r="Q28" s="5">
        <v>9.3000000000000007</v>
      </c>
      <c r="R28" s="5">
        <v>11.8</v>
      </c>
      <c r="S28" s="5">
        <v>8</v>
      </c>
      <c r="T28" s="17">
        <v>10.1</v>
      </c>
      <c r="U28" s="5">
        <v>7.2</v>
      </c>
      <c r="V28" s="5">
        <v>10.9</v>
      </c>
      <c r="W28" s="5">
        <v>10.8</v>
      </c>
      <c r="X28" s="5">
        <v>7.4</v>
      </c>
      <c r="Y28" s="17">
        <v>4.7</v>
      </c>
      <c r="Z28" s="5">
        <v>5.8</v>
      </c>
      <c r="AA28" s="5"/>
      <c r="AB28" s="5"/>
      <c r="AC28" s="5">
        <v>7.6</v>
      </c>
      <c r="AD28" s="17">
        <v>1.4</v>
      </c>
      <c r="AE28" s="5">
        <v>0</v>
      </c>
      <c r="AF28" s="5"/>
      <c r="AG28" s="5"/>
      <c r="AH28" s="5"/>
      <c r="AI28" s="17"/>
      <c r="AJ28" s="5"/>
      <c r="AK28" s="5"/>
      <c r="AL28" s="5"/>
      <c r="AM28" s="26"/>
      <c r="AN28" s="17"/>
      <c r="AO28" s="5"/>
      <c r="AP28" s="5"/>
      <c r="AQ28" s="5"/>
      <c r="AR28" s="26"/>
    </row>
    <row r="29" spans="1:44" ht="10.5" customHeight="1" x14ac:dyDescent="0.2">
      <c r="C29" s="10">
        <v>9</v>
      </c>
      <c r="D29" s="25" t="s">
        <v>19</v>
      </c>
      <c r="E29" s="6" t="s">
        <v>996</v>
      </c>
      <c r="F29" s="6" t="s">
        <v>857</v>
      </c>
      <c r="G29" s="48" t="s">
        <v>12</v>
      </c>
      <c r="H29" s="325"/>
      <c r="I29" s="7">
        <v>1965</v>
      </c>
      <c r="J29" s="8">
        <v>1983</v>
      </c>
      <c r="K29" s="151">
        <v>6.5320000000000009</v>
      </c>
      <c r="L29" s="5"/>
      <c r="M29" s="5"/>
      <c r="N29" s="5"/>
      <c r="O29" s="17"/>
      <c r="P29" s="5"/>
      <c r="Q29" s="5">
        <v>0.5</v>
      </c>
      <c r="R29" s="5">
        <v>3.3</v>
      </c>
      <c r="S29" s="5">
        <v>5</v>
      </c>
      <c r="T29" s="17">
        <v>6.2</v>
      </c>
      <c r="U29" s="5">
        <v>7.2</v>
      </c>
      <c r="V29" s="5">
        <v>7.3</v>
      </c>
      <c r="W29" s="5">
        <v>10.3</v>
      </c>
      <c r="X29" s="5">
        <v>5.9</v>
      </c>
      <c r="Y29" s="17">
        <v>3.4</v>
      </c>
      <c r="Z29" s="5">
        <v>7.7</v>
      </c>
      <c r="AA29" s="5">
        <v>3.1</v>
      </c>
      <c r="AB29" s="5">
        <v>4</v>
      </c>
      <c r="AC29" s="5">
        <v>3</v>
      </c>
      <c r="AD29" s="17">
        <v>5.5</v>
      </c>
      <c r="AE29" s="5">
        <v>2.7</v>
      </c>
      <c r="AF29" s="5">
        <v>3.6</v>
      </c>
      <c r="AG29" s="5">
        <v>0</v>
      </c>
      <c r="AH29" s="5">
        <v>3.7</v>
      </c>
      <c r="AI29" s="17">
        <v>1</v>
      </c>
      <c r="AJ29" s="5"/>
      <c r="AK29" s="5"/>
      <c r="AL29" s="5"/>
      <c r="AM29" s="26"/>
      <c r="AN29" s="17"/>
      <c r="AO29" s="5"/>
      <c r="AP29" s="5"/>
      <c r="AQ29" s="5"/>
      <c r="AR29" s="26"/>
    </row>
    <row r="30" spans="1:44" ht="10.5" customHeight="1" x14ac:dyDescent="0.2">
      <c r="C30" s="10"/>
      <c r="D30" s="25" t="s">
        <v>19</v>
      </c>
      <c r="E30" s="6" t="s">
        <v>613</v>
      </c>
      <c r="F30" s="6" t="s">
        <v>847</v>
      </c>
      <c r="G30" s="48"/>
      <c r="H30" s="325"/>
      <c r="I30" s="7">
        <v>1986</v>
      </c>
      <c r="J30" s="8">
        <v>2005</v>
      </c>
      <c r="K30" s="151">
        <v>6.484166666666666</v>
      </c>
      <c r="L30" s="5"/>
      <c r="M30" s="5"/>
      <c r="N30" s="5"/>
      <c r="O30" s="17"/>
      <c r="P30" s="5">
        <v>0.2</v>
      </c>
      <c r="Q30" s="5"/>
      <c r="R30" s="5">
        <v>0</v>
      </c>
      <c r="S30" s="5">
        <v>3.6</v>
      </c>
      <c r="T30" s="17">
        <v>2.1</v>
      </c>
      <c r="U30" s="5">
        <v>1.6</v>
      </c>
      <c r="V30" s="5">
        <v>4.8</v>
      </c>
      <c r="W30" s="5">
        <v>4</v>
      </c>
      <c r="X30" s="5">
        <v>1.7</v>
      </c>
      <c r="Y30" s="17">
        <v>4.3</v>
      </c>
      <c r="Z30" s="5">
        <v>8</v>
      </c>
      <c r="AA30" s="5">
        <v>7</v>
      </c>
      <c r="AB30" s="5">
        <v>8.6</v>
      </c>
      <c r="AC30" s="5">
        <v>6.2</v>
      </c>
      <c r="AD30" s="17">
        <v>7.2</v>
      </c>
      <c r="AE30" s="5">
        <v>3.1</v>
      </c>
      <c r="AF30" s="5">
        <v>0</v>
      </c>
      <c r="AG30" s="5">
        <v>4.5</v>
      </c>
      <c r="AH30" s="5">
        <v>2.8</v>
      </c>
      <c r="AI30" s="17">
        <v>0</v>
      </c>
      <c r="AJ30" s="5"/>
      <c r="AK30" s="5"/>
      <c r="AL30" s="5"/>
      <c r="AM30" s="26"/>
      <c r="AN30" s="17"/>
      <c r="AO30" s="5"/>
      <c r="AP30" s="5"/>
      <c r="AQ30" s="5"/>
      <c r="AR30" s="26"/>
    </row>
    <row r="31" spans="1:44" ht="10.5" customHeight="1" x14ac:dyDescent="0.2">
      <c r="C31" s="10"/>
      <c r="D31" s="67" t="s">
        <v>19</v>
      </c>
      <c r="E31" s="6" t="s">
        <v>361</v>
      </c>
      <c r="F31" s="6" t="s">
        <v>841</v>
      </c>
      <c r="G31" s="48" t="s">
        <v>12</v>
      </c>
      <c r="H31" s="325"/>
      <c r="I31" s="7">
        <v>1939</v>
      </c>
      <c r="J31" s="8">
        <v>1955</v>
      </c>
      <c r="K31" s="151">
        <v>6.453428333333334</v>
      </c>
      <c r="L31" s="5"/>
      <c r="M31" s="5">
        <v>0.1</v>
      </c>
      <c r="N31" s="5">
        <v>1.3</v>
      </c>
      <c r="O31" s="17">
        <v>1.2</v>
      </c>
      <c r="P31" s="5">
        <v>4.0999999999999996</v>
      </c>
      <c r="Q31" s="5">
        <v>1.7</v>
      </c>
      <c r="R31" s="5">
        <v>8</v>
      </c>
      <c r="S31" s="5">
        <v>11.2</v>
      </c>
      <c r="T31" s="17">
        <v>9.5</v>
      </c>
      <c r="U31" s="5">
        <v>5.9</v>
      </c>
      <c r="V31" s="5">
        <v>6.3</v>
      </c>
      <c r="W31" s="5">
        <v>5.4</v>
      </c>
      <c r="X31" s="5">
        <v>2.4</v>
      </c>
      <c r="Y31" s="17">
        <v>1.1000000000000001</v>
      </c>
      <c r="Z31" s="5">
        <v>1.6</v>
      </c>
      <c r="AA31" s="5">
        <v>0</v>
      </c>
      <c r="AB31" s="5">
        <v>1.1000000000000001</v>
      </c>
      <c r="AC31" s="5">
        <v>0.2</v>
      </c>
      <c r="AD31" s="17"/>
      <c r="AE31" s="5"/>
      <c r="AF31" s="5"/>
      <c r="AG31" s="5"/>
      <c r="AH31" s="5"/>
      <c r="AI31" s="17"/>
      <c r="AJ31" s="5"/>
      <c r="AK31" s="5"/>
      <c r="AL31" s="5"/>
      <c r="AM31" s="26"/>
      <c r="AN31" s="17"/>
      <c r="AO31" s="5"/>
      <c r="AP31" s="5"/>
      <c r="AQ31" s="5"/>
      <c r="AR31" s="26"/>
    </row>
    <row r="32" spans="1:44" ht="10.5" customHeight="1" x14ac:dyDescent="0.2">
      <c r="C32" s="10">
        <v>10</v>
      </c>
      <c r="D32" s="25" t="s">
        <v>19</v>
      </c>
      <c r="E32" s="6" t="s">
        <v>268</v>
      </c>
      <c r="F32" s="6" t="s">
        <v>851</v>
      </c>
      <c r="G32" s="48" t="s">
        <v>12</v>
      </c>
      <c r="H32" s="325"/>
      <c r="I32" s="7">
        <v>1970</v>
      </c>
      <c r="J32" s="8">
        <v>1992</v>
      </c>
      <c r="K32" s="151">
        <v>6.3856666666666664</v>
      </c>
      <c r="L32" s="5"/>
      <c r="M32" s="5"/>
      <c r="N32" s="5">
        <v>2.2000000000000002</v>
      </c>
      <c r="O32" s="17">
        <v>6.4</v>
      </c>
      <c r="P32" s="5">
        <v>4.9000000000000004</v>
      </c>
      <c r="Q32" s="5">
        <v>9.9</v>
      </c>
      <c r="R32" s="5">
        <v>7.9</v>
      </c>
      <c r="S32" s="5">
        <v>6.1</v>
      </c>
      <c r="T32" s="17">
        <v>6.6</v>
      </c>
      <c r="U32" s="5">
        <v>5.8</v>
      </c>
      <c r="V32" s="5">
        <v>5</v>
      </c>
      <c r="W32" s="5">
        <v>3.4</v>
      </c>
      <c r="X32" s="5">
        <v>1.5</v>
      </c>
      <c r="Y32" s="17">
        <v>5.6</v>
      </c>
      <c r="Z32" s="5">
        <v>0</v>
      </c>
      <c r="AA32" s="5">
        <v>3.2</v>
      </c>
      <c r="AB32" s="5">
        <v>7.2</v>
      </c>
      <c r="AC32" s="5">
        <v>6.7</v>
      </c>
      <c r="AD32" s="17">
        <v>4.3</v>
      </c>
      <c r="AE32" s="5">
        <v>4.4000000000000004</v>
      </c>
      <c r="AF32" s="5">
        <v>0</v>
      </c>
      <c r="AG32" s="5">
        <v>6</v>
      </c>
      <c r="AH32" s="5">
        <v>0</v>
      </c>
      <c r="AI32" s="17"/>
      <c r="AJ32" s="5">
        <v>0.3</v>
      </c>
      <c r="AK32" s="5"/>
      <c r="AL32" s="5"/>
      <c r="AM32" s="26"/>
      <c r="AN32" s="17"/>
      <c r="AO32" s="5"/>
      <c r="AP32" s="5"/>
      <c r="AQ32" s="5"/>
      <c r="AR32" s="26"/>
    </row>
    <row r="33" spans="1:44" ht="10.5" customHeight="1" x14ac:dyDescent="0.2">
      <c r="C33" s="10"/>
      <c r="D33" s="25" t="s">
        <v>19</v>
      </c>
      <c r="E33" s="6" t="s">
        <v>478</v>
      </c>
      <c r="F33" s="6" t="s">
        <v>856</v>
      </c>
      <c r="G33" s="48" t="s">
        <v>13</v>
      </c>
      <c r="H33" s="325">
        <v>28</v>
      </c>
      <c r="I33" s="7">
        <v>2008</v>
      </c>
      <c r="J33" s="8">
        <v>2016</v>
      </c>
      <c r="K33" s="151">
        <v>6.3180000000000005</v>
      </c>
      <c r="L33" s="5"/>
      <c r="M33" s="5"/>
      <c r="N33" s="5"/>
      <c r="O33" s="17">
        <v>1.4</v>
      </c>
      <c r="P33" s="5">
        <v>4.7</v>
      </c>
      <c r="Q33" s="5">
        <v>5.5</v>
      </c>
      <c r="R33" s="5">
        <v>6.5</v>
      </c>
      <c r="S33" s="5">
        <v>6.2</v>
      </c>
      <c r="T33" s="17">
        <v>7.8</v>
      </c>
      <c r="U33" s="5">
        <v>7.5</v>
      </c>
      <c r="V33" s="5">
        <v>7.5</v>
      </c>
      <c r="W33" s="5">
        <v>5.6</v>
      </c>
      <c r="X33" s="35"/>
      <c r="Y33" s="17"/>
      <c r="Z33" s="5"/>
      <c r="AA33" s="5"/>
      <c r="AB33" s="5"/>
      <c r="AC33" s="5"/>
      <c r="AD33" s="17"/>
      <c r="AE33" s="5"/>
      <c r="AF33" s="5"/>
      <c r="AG33" s="5"/>
      <c r="AH33" s="5"/>
      <c r="AI33" s="17"/>
      <c r="AJ33" s="5"/>
      <c r="AK33" s="5"/>
      <c r="AL33" s="5"/>
      <c r="AM33" s="26"/>
      <c r="AN33" s="17"/>
      <c r="AO33" s="5"/>
      <c r="AP33" s="5"/>
      <c r="AQ33" s="5"/>
      <c r="AR33" s="26"/>
    </row>
    <row r="34" spans="1:44" ht="10.5" customHeight="1" x14ac:dyDescent="0.2">
      <c r="C34" s="10"/>
      <c r="D34" s="27" t="s">
        <v>19</v>
      </c>
      <c r="E34" s="28" t="s">
        <v>409</v>
      </c>
      <c r="F34" s="28" t="s">
        <v>848</v>
      </c>
      <c r="G34" s="49" t="s">
        <v>12</v>
      </c>
      <c r="H34" s="326"/>
      <c r="I34" s="30">
        <v>1904</v>
      </c>
      <c r="J34" s="31">
        <v>1917</v>
      </c>
      <c r="K34" s="152">
        <v>6.207486666666667</v>
      </c>
      <c r="L34" s="29"/>
      <c r="M34" s="29"/>
      <c r="N34" s="29"/>
      <c r="O34" s="32"/>
      <c r="P34" s="29"/>
      <c r="Q34" s="29"/>
      <c r="R34" s="29">
        <v>0.1</v>
      </c>
      <c r="S34" s="29">
        <v>0.5</v>
      </c>
      <c r="T34" s="32">
        <v>4.7</v>
      </c>
      <c r="U34" s="29">
        <v>7.7</v>
      </c>
      <c r="V34" s="29">
        <v>10.1</v>
      </c>
      <c r="W34" s="29">
        <v>6.1</v>
      </c>
      <c r="X34" s="29">
        <v>10.9</v>
      </c>
      <c r="Y34" s="32">
        <v>9</v>
      </c>
      <c r="Z34" s="29">
        <v>11.4</v>
      </c>
      <c r="AA34" s="29">
        <v>1.5</v>
      </c>
      <c r="AB34" s="29">
        <v>0.3</v>
      </c>
      <c r="AC34" s="29">
        <v>1.3</v>
      </c>
      <c r="AD34" s="32">
        <v>0</v>
      </c>
      <c r="AE34" s="29">
        <v>0</v>
      </c>
      <c r="AF34" s="29"/>
      <c r="AG34" s="29"/>
      <c r="AH34" s="29"/>
      <c r="AI34" s="32"/>
      <c r="AJ34" s="29"/>
      <c r="AK34" s="29"/>
      <c r="AL34" s="29"/>
      <c r="AM34" s="33"/>
      <c r="AN34" s="32"/>
      <c r="AO34" s="29"/>
      <c r="AP34" s="29"/>
      <c r="AQ34" s="29"/>
      <c r="AR34" s="33"/>
    </row>
    <row r="35" spans="1:44" ht="10.5" customHeight="1" x14ac:dyDescent="0.2">
      <c r="C35" s="10">
        <v>11</v>
      </c>
      <c r="D35" s="25" t="s">
        <v>19</v>
      </c>
      <c r="E35" s="6" t="s">
        <v>275</v>
      </c>
      <c r="F35" s="6" t="s">
        <v>842</v>
      </c>
      <c r="G35" s="48" t="s">
        <v>12</v>
      </c>
      <c r="H35" s="325"/>
      <c r="I35" s="7">
        <v>1955</v>
      </c>
      <c r="J35" s="8">
        <v>1971</v>
      </c>
      <c r="K35" s="151">
        <v>6.1463999999999999</v>
      </c>
      <c r="L35" s="5"/>
      <c r="M35" s="5"/>
      <c r="N35" s="5"/>
      <c r="O35" s="17"/>
      <c r="P35" s="5"/>
      <c r="Q35" s="5"/>
      <c r="R35" s="5">
        <v>0</v>
      </c>
      <c r="S35" s="5">
        <v>0.8</v>
      </c>
      <c r="T35" s="17">
        <v>6.3</v>
      </c>
      <c r="U35" s="5">
        <v>3.1</v>
      </c>
      <c r="V35" s="5">
        <v>3.8</v>
      </c>
      <c r="W35" s="5">
        <v>6.7</v>
      </c>
      <c r="X35" s="5">
        <v>3.7</v>
      </c>
      <c r="Y35" s="17">
        <v>4.7</v>
      </c>
      <c r="Z35" s="5">
        <v>1.5</v>
      </c>
      <c r="AA35" s="5">
        <v>5.4</v>
      </c>
      <c r="AB35" s="5">
        <v>8.1</v>
      </c>
      <c r="AC35" s="5">
        <v>8.9</v>
      </c>
      <c r="AD35" s="17">
        <v>7.8</v>
      </c>
      <c r="AE35" s="5">
        <v>0</v>
      </c>
      <c r="AF35" s="5">
        <v>0.9</v>
      </c>
      <c r="AG35" s="5">
        <v>3.1</v>
      </c>
      <c r="AH35" s="5">
        <v>0</v>
      </c>
      <c r="AI35" s="17"/>
      <c r="AJ35" s="5"/>
      <c r="AK35" s="5"/>
      <c r="AL35" s="5"/>
      <c r="AM35" s="26"/>
      <c r="AN35" s="17"/>
      <c r="AO35" s="5"/>
      <c r="AP35" s="5"/>
      <c r="AQ35" s="5"/>
      <c r="AR35" s="26"/>
    </row>
    <row r="36" spans="1:44" ht="10.5" customHeight="1" x14ac:dyDescent="0.2">
      <c r="C36" s="10"/>
      <c r="D36" s="25" t="s">
        <v>19</v>
      </c>
      <c r="E36" s="6" t="s">
        <v>323</v>
      </c>
      <c r="F36" s="6" t="s">
        <v>843</v>
      </c>
      <c r="G36" s="48" t="s">
        <v>12</v>
      </c>
      <c r="H36" s="325"/>
      <c r="I36" s="7">
        <v>1928</v>
      </c>
      <c r="J36" s="8">
        <v>1943</v>
      </c>
      <c r="K36" s="151">
        <v>6.1321350000000008</v>
      </c>
      <c r="L36" s="5"/>
      <c r="M36" s="5"/>
      <c r="N36" s="5"/>
      <c r="O36" s="17"/>
      <c r="P36" s="5"/>
      <c r="Q36" s="5"/>
      <c r="R36" s="5"/>
      <c r="S36" s="5"/>
      <c r="T36" s="17">
        <v>2.1</v>
      </c>
      <c r="U36" s="5">
        <v>4.3</v>
      </c>
      <c r="V36" s="5">
        <v>3.9</v>
      </c>
      <c r="W36" s="5">
        <v>4.4000000000000004</v>
      </c>
      <c r="X36" s="5">
        <v>6.7</v>
      </c>
      <c r="Y36" s="17">
        <v>8.8000000000000007</v>
      </c>
      <c r="Z36" s="5">
        <v>7.2</v>
      </c>
      <c r="AA36" s="5">
        <v>4.5999999999999996</v>
      </c>
      <c r="AB36" s="5">
        <v>9.6</v>
      </c>
      <c r="AC36" s="5">
        <v>4</v>
      </c>
      <c r="AD36" s="17">
        <v>3.3</v>
      </c>
      <c r="AE36" s="5">
        <v>3</v>
      </c>
      <c r="AF36" s="5">
        <v>2.2000000000000002</v>
      </c>
      <c r="AG36" s="5">
        <v>3</v>
      </c>
      <c r="AH36" s="5">
        <v>0.7</v>
      </c>
      <c r="AI36" s="17">
        <v>0</v>
      </c>
      <c r="AJ36" s="5"/>
      <c r="AK36" s="5"/>
      <c r="AL36" s="5"/>
      <c r="AM36" s="26"/>
      <c r="AN36" s="17"/>
      <c r="AO36" s="5"/>
      <c r="AP36" s="5"/>
      <c r="AQ36" s="5"/>
      <c r="AR36" s="26"/>
    </row>
    <row r="37" spans="1:44" ht="10.5" customHeight="1" x14ac:dyDescent="0.2">
      <c r="A37" s="2" t="s">
        <v>793</v>
      </c>
      <c r="C37" s="10"/>
      <c r="D37" s="67" t="s">
        <v>19</v>
      </c>
      <c r="E37" s="6" t="s">
        <v>809</v>
      </c>
      <c r="F37" s="6" t="s">
        <v>854</v>
      </c>
      <c r="G37" s="48"/>
      <c r="H37" s="325"/>
      <c r="I37" s="7">
        <v>1964</v>
      </c>
      <c r="J37" s="8">
        <v>1982</v>
      </c>
      <c r="K37" s="151">
        <v>6.0253333333333332</v>
      </c>
      <c r="L37" s="5"/>
      <c r="M37" s="5"/>
      <c r="N37" s="5"/>
      <c r="O37" s="17"/>
      <c r="P37" s="5"/>
      <c r="Q37" s="5"/>
      <c r="R37" s="5">
        <v>3.8</v>
      </c>
      <c r="S37" s="5">
        <v>1.9</v>
      </c>
      <c r="T37" s="17">
        <v>4.0999999999999996</v>
      </c>
      <c r="U37" s="5">
        <v>4.5999999999999996</v>
      </c>
      <c r="V37" s="5">
        <v>8.4</v>
      </c>
      <c r="W37" s="5">
        <v>3.2</v>
      </c>
      <c r="X37" s="5">
        <v>1.2</v>
      </c>
      <c r="Y37" s="17">
        <v>0</v>
      </c>
      <c r="Z37" s="5">
        <v>6.6</v>
      </c>
      <c r="AA37" s="5">
        <v>5.4</v>
      </c>
      <c r="AB37" s="5">
        <v>7.8</v>
      </c>
      <c r="AC37" s="5">
        <v>2.6</v>
      </c>
      <c r="AD37" s="17">
        <v>6.3</v>
      </c>
      <c r="AE37" s="5">
        <v>2.5</v>
      </c>
      <c r="AF37" s="5">
        <v>5.6</v>
      </c>
      <c r="AG37" s="5">
        <v>2.4</v>
      </c>
      <c r="AH37" s="5">
        <v>0.2</v>
      </c>
      <c r="AI37" s="17">
        <v>0</v>
      </c>
      <c r="AJ37" s="5">
        <v>0</v>
      </c>
      <c r="AK37" s="5"/>
      <c r="AL37" s="5"/>
      <c r="AM37" s="26"/>
      <c r="AN37" s="17"/>
      <c r="AO37" s="5"/>
      <c r="AP37" s="5"/>
      <c r="AQ37" s="5"/>
      <c r="AR37" s="26"/>
    </row>
    <row r="38" spans="1:44" ht="10.5" customHeight="1" x14ac:dyDescent="0.2">
      <c r="C38" s="10">
        <v>12</v>
      </c>
      <c r="D38" s="25" t="s">
        <v>19</v>
      </c>
      <c r="E38" s="6" t="s">
        <v>628</v>
      </c>
      <c r="F38" s="6" t="s">
        <v>849</v>
      </c>
      <c r="G38" s="48"/>
      <c r="H38" s="325"/>
      <c r="I38" s="7">
        <v>1986</v>
      </c>
      <c r="J38" s="8">
        <v>2003</v>
      </c>
      <c r="K38" s="151">
        <v>6.0020000000000016</v>
      </c>
      <c r="L38" s="5"/>
      <c r="M38" s="5"/>
      <c r="N38" s="5"/>
      <c r="O38" s="17"/>
      <c r="P38" s="5"/>
      <c r="Q38" s="5"/>
      <c r="R38" s="5">
        <v>0</v>
      </c>
      <c r="S38" s="5">
        <v>1.1000000000000001</v>
      </c>
      <c r="T38" s="17">
        <v>5.6</v>
      </c>
      <c r="U38" s="5">
        <v>1.3</v>
      </c>
      <c r="V38" s="5">
        <v>3.8</v>
      </c>
      <c r="W38" s="5">
        <v>4.4000000000000004</v>
      </c>
      <c r="X38" s="5">
        <v>5.2</v>
      </c>
      <c r="Y38" s="17">
        <v>7.2</v>
      </c>
      <c r="Z38" s="5">
        <v>6.8</v>
      </c>
      <c r="AA38" s="5">
        <v>7</v>
      </c>
      <c r="AB38" s="5">
        <v>2.8</v>
      </c>
      <c r="AC38" s="5">
        <v>6.8</v>
      </c>
      <c r="AD38" s="17">
        <v>4</v>
      </c>
      <c r="AE38" s="5">
        <v>5.0999999999999996</v>
      </c>
      <c r="AF38" s="5">
        <v>0</v>
      </c>
      <c r="AG38" s="5">
        <v>1.9</v>
      </c>
      <c r="AH38" s="5"/>
      <c r="AI38" s="17">
        <v>0</v>
      </c>
      <c r="AJ38" s="5"/>
      <c r="AK38" s="5"/>
      <c r="AL38" s="5"/>
      <c r="AM38" s="26"/>
      <c r="AN38" s="17"/>
      <c r="AO38" s="5"/>
      <c r="AP38" s="5"/>
      <c r="AQ38" s="5"/>
      <c r="AR38" s="26"/>
    </row>
    <row r="39" spans="1:44" ht="10.5" customHeight="1" x14ac:dyDescent="0.2">
      <c r="C39" s="10"/>
      <c r="D39" s="25" t="s">
        <v>19</v>
      </c>
      <c r="E39" s="6" t="s">
        <v>405</v>
      </c>
      <c r="F39" s="6" t="s">
        <v>856</v>
      </c>
      <c r="G39" s="48" t="s">
        <v>12</v>
      </c>
      <c r="H39" s="325"/>
      <c r="I39" s="7">
        <v>1915</v>
      </c>
      <c r="J39" s="8">
        <v>1935</v>
      </c>
      <c r="K39" s="151">
        <v>5.950685</v>
      </c>
      <c r="L39" s="5"/>
      <c r="M39" s="5"/>
      <c r="N39" s="5"/>
      <c r="O39" s="17"/>
      <c r="P39" s="5"/>
      <c r="Q39" s="5"/>
      <c r="R39" s="5"/>
      <c r="S39" s="5">
        <v>0</v>
      </c>
      <c r="T39" s="17"/>
      <c r="U39" s="5"/>
      <c r="V39" s="5">
        <v>0</v>
      </c>
      <c r="W39" s="5"/>
      <c r="X39" s="5"/>
      <c r="Y39" s="17"/>
      <c r="Z39" s="5">
        <v>3.7</v>
      </c>
      <c r="AA39" s="5">
        <v>4.5999999999999996</v>
      </c>
      <c r="AB39" s="5">
        <v>10.4</v>
      </c>
      <c r="AC39" s="5">
        <v>6.1</v>
      </c>
      <c r="AD39" s="17">
        <v>2.5</v>
      </c>
      <c r="AE39" s="5">
        <v>7.8</v>
      </c>
      <c r="AF39" s="5">
        <v>10</v>
      </c>
      <c r="AG39" s="5">
        <v>5.0999999999999996</v>
      </c>
      <c r="AH39" s="5">
        <v>7.1</v>
      </c>
      <c r="AI39" s="17">
        <v>3.5</v>
      </c>
      <c r="AJ39" s="5">
        <v>0.7</v>
      </c>
      <c r="AK39" s="5">
        <v>1.1000000000000001</v>
      </c>
      <c r="AL39" s="5">
        <v>0.2</v>
      </c>
      <c r="AM39" s="26">
        <v>0.3</v>
      </c>
      <c r="AN39" s="17"/>
      <c r="AO39" s="5"/>
      <c r="AP39" s="5"/>
      <c r="AQ39" s="5"/>
      <c r="AR39" s="26"/>
    </row>
    <row r="40" spans="1:44" ht="10.5" customHeight="1" x14ac:dyDescent="0.2">
      <c r="C40" s="10"/>
      <c r="D40" s="67" t="s">
        <v>19</v>
      </c>
      <c r="E40" s="6" t="s">
        <v>457</v>
      </c>
      <c r="F40" s="6" t="s">
        <v>851</v>
      </c>
      <c r="G40" s="48"/>
      <c r="H40" s="325"/>
      <c r="I40" s="7">
        <v>2000</v>
      </c>
      <c r="J40" s="8">
        <v>2012</v>
      </c>
      <c r="K40" s="151">
        <v>5.906833333333334</v>
      </c>
      <c r="L40" s="5"/>
      <c r="M40" s="5"/>
      <c r="N40" s="5"/>
      <c r="O40" s="17"/>
      <c r="P40" s="5">
        <v>0.1</v>
      </c>
      <c r="Q40" s="5">
        <v>0.2</v>
      </c>
      <c r="R40" s="5">
        <v>2.6</v>
      </c>
      <c r="S40" s="5">
        <v>4.2</v>
      </c>
      <c r="T40" s="17">
        <v>8.6</v>
      </c>
      <c r="U40" s="5">
        <v>7.2</v>
      </c>
      <c r="V40" s="5">
        <v>7.5</v>
      </c>
      <c r="W40" s="5">
        <v>5</v>
      </c>
      <c r="X40" s="5">
        <v>7.1</v>
      </c>
      <c r="Y40" s="17">
        <v>3.3</v>
      </c>
      <c r="Z40" s="5">
        <v>4.5999999999999996</v>
      </c>
      <c r="AA40" s="5"/>
      <c r="AB40" s="5">
        <v>0.2</v>
      </c>
      <c r="AC40" s="5"/>
      <c r="AD40" s="17"/>
      <c r="AE40" s="5"/>
      <c r="AF40" s="5"/>
      <c r="AG40" s="5"/>
      <c r="AH40" s="5"/>
      <c r="AI40" s="17"/>
      <c r="AJ40" s="5"/>
      <c r="AK40" s="5"/>
      <c r="AL40" s="5"/>
      <c r="AM40" s="26"/>
      <c r="AN40" s="17"/>
      <c r="AO40" s="5"/>
      <c r="AP40" s="5"/>
      <c r="AQ40" s="5"/>
      <c r="AR40" s="26"/>
    </row>
    <row r="41" spans="1:44" ht="10.5" customHeight="1" x14ac:dyDescent="0.2">
      <c r="C41" s="10">
        <v>13</v>
      </c>
      <c r="D41" s="25" t="s">
        <v>19</v>
      </c>
      <c r="E41" s="6" t="s">
        <v>455</v>
      </c>
      <c r="F41" s="6" t="s">
        <v>848</v>
      </c>
      <c r="G41" s="48"/>
      <c r="H41" s="325"/>
      <c r="I41" s="7">
        <v>1961</v>
      </c>
      <c r="J41" s="8">
        <v>1978</v>
      </c>
      <c r="K41" s="151">
        <v>5.8149008333333336</v>
      </c>
      <c r="L41" s="5"/>
      <c r="M41" s="5"/>
      <c r="N41" s="5">
        <v>0</v>
      </c>
      <c r="O41" s="17">
        <v>0.1</v>
      </c>
      <c r="P41" s="5">
        <v>0</v>
      </c>
      <c r="Q41" s="5">
        <v>0</v>
      </c>
      <c r="R41" s="5">
        <v>0.5</v>
      </c>
      <c r="S41" s="5"/>
      <c r="T41" s="17">
        <v>0.5</v>
      </c>
      <c r="U41" s="5">
        <v>5.4</v>
      </c>
      <c r="V41" s="5">
        <v>2.6</v>
      </c>
      <c r="W41" s="5">
        <v>2.5</v>
      </c>
      <c r="X41" s="5">
        <v>11.7</v>
      </c>
      <c r="Y41" s="17">
        <v>10.7</v>
      </c>
      <c r="Z41" s="5">
        <v>7.5</v>
      </c>
      <c r="AA41" s="5">
        <v>5.6</v>
      </c>
      <c r="AB41" s="5">
        <v>3.7</v>
      </c>
      <c r="AC41" s="5">
        <v>1.1000000000000001</v>
      </c>
      <c r="AD41" s="17">
        <v>0.8</v>
      </c>
      <c r="AE41" s="5">
        <v>0</v>
      </c>
      <c r="AF41" s="5"/>
      <c r="AG41" s="5"/>
      <c r="AH41" s="5"/>
      <c r="AI41" s="17"/>
      <c r="AJ41" s="5"/>
      <c r="AK41" s="5"/>
      <c r="AL41" s="5"/>
      <c r="AM41" s="26"/>
      <c r="AN41" s="17"/>
      <c r="AO41" s="5"/>
      <c r="AP41" s="5"/>
      <c r="AQ41" s="5"/>
      <c r="AR41" s="26"/>
    </row>
    <row r="42" spans="1:44" ht="10.5" customHeight="1" x14ac:dyDescent="0.2">
      <c r="C42" s="10"/>
      <c r="D42" s="25" t="s">
        <v>19</v>
      </c>
      <c r="E42" s="6" t="s">
        <v>287</v>
      </c>
      <c r="F42" s="6" t="s">
        <v>845</v>
      </c>
      <c r="G42" s="48" t="s">
        <v>12</v>
      </c>
      <c r="H42" s="325"/>
      <c r="I42" s="7">
        <v>1912</v>
      </c>
      <c r="J42" s="8">
        <v>1928</v>
      </c>
      <c r="K42" s="151">
        <v>5.7940200000000006</v>
      </c>
      <c r="L42" s="5"/>
      <c r="M42" s="5"/>
      <c r="N42" s="5"/>
      <c r="O42" s="17"/>
      <c r="P42" s="5"/>
      <c r="Q42" s="5">
        <v>0.2</v>
      </c>
      <c r="R42" s="5"/>
      <c r="S42" s="5"/>
      <c r="T42" s="17"/>
      <c r="U42" s="5">
        <v>2.1</v>
      </c>
      <c r="V42" s="5">
        <v>8.3000000000000007</v>
      </c>
      <c r="W42" s="5">
        <v>9.6999999999999993</v>
      </c>
      <c r="X42" s="5">
        <v>6.5</v>
      </c>
      <c r="Y42" s="17">
        <v>8.5</v>
      </c>
      <c r="Z42" s="5">
        <v>7</v>
      </c>
      <c r="AA42" s="5">
        <v>6.3</v>
      </c>
      <c r="AB42" s="5">
        <v>4.5</v>
      </c>
      <c r="AC42" s="5">
        <v>2.2999999999999998</v>
      </c>
      <c r="AD42" s="17">
        <v>6.5</v>
      </c>
      <c r="AE42" s="5">
        <v>3.7</v>
      </c>
      <c r="AF42" s="5">
        <v>0.1</v>
      </c>
      <c r="AG42" s="5">
        <v>0</v>
      </c>
      <c r="AH42" s="5"/>
      <c r="AI42" s="17"/>
      <c r="AJ42" s="5"/>
      <c r="AK42" s="5"/>
      <c r="AL42" s="5"/>
      <c r="AM42" s="26"/>
      <c r="AN42" s="17"/>
      <c r="AO42" s="5"/>
      <c r="AP42" s="5"/>
      <c r="AQ42" s="5"/>
      <c r="AR42" s="26"/>
    </row>
    <row r="43" spans="1:44" ht="10.5" customHeight="1" x14ac:dyDescent="0.2">
      <c r="C43" s="10"/>
      <c r="D43" s="67" t="s">
        <v>19</v>
      </c>
      <c r="E43" s="6" t="s">
        <v>803</v>
      </c>
      <c r="F43" s="6" t="s">
        <v>852</v>
      </c>
      <c r="G43" s="48"/>
      <c r="H43" s="325"/>
      <c r="I43" s="7">
        <v>1979</v>
      </c>
      <c r="J43" s="8">
        <v>1998</v>
      </c>
      <c r="K43" s="151">
        <v>5.76</v>
      </c>
      <c r="L43" s="5"/>
      <c r="M43" s="5"/>
      <c r="N43" s="5"/>
      <c r="O43" s="17"/>
      <c r="P43" s="5">
        <v>1.4</v>
      </c>
      <c r="Q43" s="5">
        <v>4.9000000000000004</v>
      </c>
      <c r="R43" s="5">
        <v>4.5</v>
      </c>
      <c r="S43" s="5">
        <v>7.7</v>
      </c>
      <c r="T43" s="17">
        <v>7</v>
      </c>
      <c r="U43" s="5">
        <v>7.9</v>
      </c>
      <c r="V43" s="5">
        <v>6.8</v>
      </c>
      <c r="W43" s="5">
        <v>0</v>
      </c>
      <c r="X43" s="5">
        <v>2.2000000000000002</v>
      </c>
      <c r="Y43" s="17">
        <v>4.2</v>
      </c>
      <c r="Z43" s="5">
        <v>3.3</v>
      </c>
      <c r="AA43" s="5">
        <v>5.8</v>
      </c>
      <c r="AB43" s="5">
        <v>1.6</v>
      </c>
      <c r="AC43" s="5">
        <v>0</v>
      </c>
      <c r="AD43" s="17">
        <v>0</v>
      </c>
      <c r="AE43" s="5"/>
      <c r="AF43" s="5"/>
      <c r="AG43" s="5"/>
      <c r="AH43" s="5"/>
      <c r="AI43" s="17">
        <v>0.1</v>
      </c>
      <c r="AJ43" s="5"/>
      <c r="AK43" s="5"/>
      <c r="AL43" s="5"/>
      <c r="AM43" s="26"/>
      <c r="AN43" s="17"/>
      <c r="AO43" s="5"/>
      <c r="AP43" s="5"/>
      <c r="AQ43" s="5"/>
      <c r="AR43" s="26"/>
    </row>
    <row r="44" spans="1:44" ht="10.5" customHeight="1" x14ac:dyDescent="0.2">
      <c r="C44" s="10">
        <v>14</v>
      </c>
      <c r="D44" s="25" t="s">
        <v>19</v>
      </c>
      <c r="E44" s="6" t="s">
        <v>461</v>
      </c>
      <c r="F44" s="6" t="s">
        <v>845</v>
      </c>
      <c r="G44" s="48"/>
      <c r="H44" s="325"/>
      <c r="I44" s="7">
        <v>1927</v>
      </c>
      <c r="J44" s="8">
        <v>1941</v>
      </c>
      <c r="K44" s="151">
        <v>5.7266375000000007</v>
      </c>
      <c r="L44" s="5"/>
      <c r="M44" s="5"/>
      <c r="N44" s="5">
        <v>0</v>
      </c>
      <c r="O44" s="17">
        <v>0.5</v>
      </c>
      <c r="P44" s="5">
        <v>6.1</v>
      </c>
      <c r="Q44" s="5">
        <v>7.9</v>
      </c>
      <c r="R44" s="5">
        <v>6.1</v>
      </c>
      <c r="S44" s="5">
        <v>6.7</v>
      </c>
      <c r="T44" s="17">
        <v>3.1</v>
      </c>
      <c r="U44" s="5">
        <v>4</v>
      </c>
      <c r="V44" s="5">
        <v>8.4</v>
      </c>
      <c r="W44" s="5">
        <v>6.9</v>
      </c>
      <c r="X44" s="5">
        <v>1.2</v>
      </c>
      <c r="Y44" s="17">
        <v>0</v>
      </c>
      <c r="Z44" s="5">
        <v>0.1</v>
      </c>
      <c r="AA44" s="5">
        <v>0</v>
      </c>
      <c r="AB44" s="5">
        <v>0</v>
      </c>
      <c r="AC44" s="5"/>
      <c r="AD44" s="17"/>
      <c r="AE44" s="5"/>
      <c r="AF44" s="5"/>
      <c r="AG44" s="5"/>
      <c r="AH44" s="5"/>
      <c r="AI44" s="17"/>
      <c r="AJ44" s="5"/>
      <c r="AK44" s="5"/>
      <c r="AL44" s="5"/>
      <c r="AM44" s="26"/>
      <c r="AN44" s="17"/>
      <c r="AO44" s="5"/>
      <c r="AP44" s="5"/>
      <c r="AQ44" s="5"/>
      <c r="AR44" s="26"/>
    </row>
    <row r="45" spans="1:44" ht="10.5" customHeight="1" x14ac:dyDescent="0.2">
      <c r="C45" s="10"/>
      <c r="D45" s="25" t="s">
        <v>19</v>
      </c>
      <c r="E45" s="6" t="s">
        <v>310</v>
      </c>
      <c r="F45" s="6" t="s">
        <v>853</v>
      </c>
      <c r="G45" s="48" t="s">
        <v>12</v>
      </c>
      <c r="H45" s="325"/>
      <c r="I45" s="7">
        <v>1987</v>
      </c>
      <c r="J45" s="8">
        <v>2008</v>
      </c>
      <c r="K45" s="151">
        <v>5.7248333333333328</v>
      </c>
      <c r="L45" s="5"/>
      <c r="M45" s="5"/>
      <c r="N45" s="5"/>
      <c r="O45" s="17"/>
      <c r="P45" s="5">
        <v>0</v>
      </c>
      <c r="Q45" s="5">
        <v>0.5</v>
      </c>
      <c r="R45" s="5">
        <v>1</v>
      </c>
      <c r="S45" s="5">
        <v>2.2000000000000002</v>
      </c>
      <c r="T45" s="17">
        <v>8.5</v>
      </c>
      <c r="U45" s="5">
        <v>3.8</v>
      </c>
      <c r="V45" s="5">
        <v>3.3</v>
      </c>
      <c r="W45" s="5">
        <v>2.1</v>
      </c>
      <c r="X45" s="5">
        <v>4.8</v>
      </c>
      <c r="Y45" s="17">
        <v>5.8</v>
      </c>
      <c r="Z45" s="5">
        <v>5.5</v>
      </c>
      <c r="AA45" s="5">
        <v>6.1</v>
      </c>
      <c r="AB45" s="5">
        <v>2.8</v>
      </c>
      <c r="AC45" s="5">
        <v>4.9000000000000004</v>
      </c>
      <c r="AD45" s="17">
        <v>3.6</v>
      </c>
      <c r="AE45" s="5">
        <v>4.0999999999999996</v>
      </c>
      <c r="AF45" s="5">
        <v>2.4</v>
      </c>
      <c r="AG45" s="5">
        <v>4</v>
      </c>
      <c r="AH45" s="5">
        <v>4.0999999999999996</v>
      </c>
      <c r="AI45" s="17">
        <v>2.8</v>
      </c>
      <c r="AJ45" s="5">
        <v>2</v>
      </c>
      <c r="AK45" s="5">
        <v>0</v>
      </c>
      <c r="AL45" s="5"/>
      <c r="AM45" s="26"/>
      <c r="AN45" s="17"/>
      <c r="AO45" s="5"/>
      <c r="AP45" s="5"/>
      <c r="AQ45" s="5"/>
      <c r="AR45" s="26"/>
    </row>
    <row r="46" spans="1:44" ht="10.5" customHeight="1" x14ac:dyDescent="0.2">
      <c r="C46" s="10"/>
      <c r="D46" s="67" t="s">
        <v>19</v>
      </c>
      <c r="E46" s="6" t="s">
        <v>448</v>
      </c>
      <c r="F46" s="6" t="s">
        <v>838</v>
      </c>
      <c r="G46" s="48" t="s">
        <v>13</v>
      </c>
      <c r="H46" s="325">
        <v>35</v>
      </c>
      <c r="I46" s="7">
        <v>2001</v>
      </c>
      <c r="J46" s="8">
        <v>2016</v>
      </c>
      <c r="K46" s="151">
        <v>5.6838333333333333</v>
      </c>
      <c r="L46" s="5"/>
      <c r="M46" s="5"/>
      <c r="N46" s="5"/>
      <c r="O46" s="17">
        <v>2.9</v>
      </c>
      <c r="P46" s="5">
        <v>3.2</v>
      </c>
      <c r="Q46" s="5">
        <v>3.7</v>
      </c>
      <c r="R46" s="5">
        <v>3</v>
      </c>
      <c r="S46" s="5">
        <v>1.8</v>
      </c>
      <c r="T46" s="17">
        <v>4.5999999999999996</v>
      </c>
      <c r="U46" s="5">
        <v>6.3</v>
      </c>
      <c r="V46" s="5">
        <v>6.8</v>
      </c>
      <c r="W46" s="5">
        <v>6.2</v>
      </c>
      <c r="X46" s="5">
        <v>4.5999999999999996</v>
      </c>
      <c r="Y46" s="17">
        <v>7.5</v>
      </c>
      <c r="Z46" s="5">
        <v>3.5</v>
      </c>
      <c r="AA46" s="5">
        <v>0.3</v>
      </c>
      <c r="AB46" s="5">
        <v>0</v>
      </c>
      <c r="AC46" s="5">
        <v>1</v>
      </c>
      <c r="AD46" s="17">
        <v>3</v>
      </c>
      <c r="AE46" s="35"/>
      <c r="AF46" s="5"/>
      <c r="AG46" s="5"/>
      <c r="AH46" s="5"/>
      <c r="AI46" s="17"/>
      <c r="AJ46" s="5"/>
      <c r="AK46" s="5"/>
      <c r="AL46" s="5"/>
      <c r="AM46" s="26"/>
      <c r="AN46" s="17"/>
      <c r="AO46" s="5"/>
      <c r="AP46" s="5"/>
      <c r="AQ46" s="5"/>
      <c r="AR46" s="26"/>
    </row>
    <row r="47" spans="1:44" ht="10.5" customHeight="1" x14ac:dyDescent="0.2">
      <c r="C47" s="10">
        <v>15</v>
      </c>
      <c r="D47" s="25" t="s">
        <v>19</v>
      </c>
      <c r="E47" s="6" t="s">
        <v>481</v>
      </c>
      <c r="F47" s="6" t="s">
        <v>841</v>
      </c>
      <c r="G47" s="48" t="s">
        <v>13</v>
      </c>
      <c r="H47" s="325">
        <v>33</v>
      </c>
      <c r="I47" s="7">
        <v>2005</v>
      </c>
      <c r="J47" s="8">
        <v>2016</v>
      </c>
      <c r="K47" s="151">
        <v>5.6396666666666659</v>
      </c>
      <c r="L47" s="5"/>
      <c r="M47" s="5"/>
      <c r="N47" s="5"/>
      <c r="O47" s="17"/>
      <c r="P47" s="5"/>
      <c r="Q47" s="5">
        <v>0</v>
      </c>
      <c r="R47" s="5">
        <v>4.0999999999999996</v>
      </c>
      <c r="S47" s="5">
        <v>4.2</v>
      </c>
      <c r="T47" s="17">
        <v>1.9</v>
      </c>
      <c r="U47" s="5">
        <v>5.6</v>
      </c>
      <c r="V47" s="5">
        <v>4.3</v>
      </c>
      <c r="W47" s="5">
        <v>8.4</v>
      </c>
      <c r="X47" s="5">
        <v>7.8</v>
      </c>
      <c r="Y47" s="17">
        <v>4.5999999999999996</v>
      </c>
      <c r="Z47" s="5">
        <v>1.1000000000000001</v>
      </c>
      <c r="AA47" s="5">
        <v>2.2000000000000002</v>
      </c>
      <c r="AB47" s="5">
        <v>6.6</v>
      </c>
      <c r="AC47" s="35"/>
      <c r="AD47" s="17"/>
      <c r="AE47" s="5"/>
      <c r="AF47" s="5"/>
      <c r="AG47" s="5"/>
      <c r="AH47" s="5"/>
      <c r="AI47" s="17"/>
      <c r="AJ47" s="5"/>
      <c r="AK47" s="5"/>
      <c r="AL47" s="5"/>
      <c r="AM47" s="26"/>
      <c r="AN47" s="17"/>
      <c r="AO47" s="5"/>
      <c r="AP47" s="5"/>
      <c r="AQ47" s="5"/>
      <c r="AR47" s="26"/>
    </row>
    <row r="48" spans="1:44" ht="10.5" customHeight="1" x14ac:dyDescent="0.2">
      <c r="A48" s="2" t="s">
        <v>613</v>
      </c>
      <c r="C48" s="10"/>
      <c r="D48" s="25" t="s">
        <v>19</v>
      </c>
      <c r="E48" s="6" t="s">
        <v>788</v>
      </c>
      <c r="F48" s="6" t="s">
        <v>861</v>
      </c>
      <c r="G48" s="48"/>
      <c r="H48" s="325"/>
      <c r="I48" s="7">
        <v>1984</v>
      </c>
      <c r="J48" s="8">
        <v>2001</v>
      </c>
      <c r="K48" s="151">
        <v>5.5723333333333329</v>
      </c>
      <c r="L48" s="5"/>
      <c r="M48" s="5"/>
      <c r="N48" s="5"/>
      <c r="O48" s="17">
        <v>1.5</v>
      </c>
      <c r="P48" s="5">
        <v>7.3</v>
      </c>
      <c r="Q48" s="5">
        <v>2</v>
      </c>
      <c r="R48" s="5">
        <v>8</v>
      </c>
      <c r="S48" s="5">
        <v>3.8</v>
      </c>
      <c r="T48" s="17">
        <v>9.6999999999999993</v>
      </c>
      <c r="U48" s="5">
        <v>3.6</v>
      </c>
      <c r="V48" s="5">
        <v>5.0999999999999996</v>
      </c>
      <c r="W48" s="5">
        <v>1.5</v>
      </c>
      <c r="X48" s="5">
        <v>2.7</v>
      </c>
      <c r="Y48" s="17">
        <v>5.5</v>
      </c>
      <c r="Z48" s="5">
        <v>2.2000000000000002</v>
      </c>
      <c r="AA48" s="5"/>
      <c r="AB48" s="5">
        <v>0</v>
      </c>
      <c r="AC48" s="5">
        <v>2.9</v>
      </c>
      <c r="AD48" s="17">
        <v>3.7</v>
      </c>
      <c r="AE48" s="5"/>
      <c r="AF48" s="5">
        <v>0</v>
      </c>
      <c r="AG48" s="5"/>
      <c r="AH48" s="5"/>
      <c r="AI48" s="17"/>
      <c r="AJ48" s="5"/>
      <c r="AK48" s="5"/>
      <c r="AL48" s="5"/>
      <c r="AM48" s="26"/>
      <c r="AN48" s="17"/>
      <c r="AO48" s="5"/>
      <c r="AP48" s="5"/>
      <c r="AQ48" s="5"/>
      <c r="AR48" s="26"/>
    </row>
    <row r="49" spans="1:44" ht="10.5" customHeight="1" x14ac:dyDescent="0.2">
      <c r="C49" s="10"/>
      <c r="D49" s="67" t="s">
        <v>19</v>
      </c>
      <c r="E49" s="6" t="s">
        <v>384</v>
      </c>
      <c r="F49" s="6" t="s">
        <v>859</v>
      </c>
      <c r="G49" s="48" t="s">
        <v>12</v>
      </c>
      <c r="H49" s="325"/>
      <c r="I49" s="7">
        <v>1966</v>
      </c>
      <c r="J49" s="8">
        <v>1993</v>
      </c>
      <c r="K49" s="151">
        <v>5.4850000000000003</v>
      </c>
      <c r="L49" s="5"/>
      <c r="M49" s="5"/>
      <c r="N49" s="5">
        <v>0</v>
      </c>
      <c r="O49" s="17"/>
      <c r="P49" s="5">
        <v>1.1000000000000001</v>
      </c>
      <c r="Q49" s="5">
        <v>0.7</v>
      </c>
      <c r="R49" s="5">
        <v>1.5</v>
      </c>
      <c r="S49" s="5">
        <v>0</v>
      </c>
      <c r="T49" s="17">
        <v>6.2</v>
      </c>
      <c r="U49" s="5">
        <v>7.7</v>
      </c>
      <c r="V49" s="5">
        <v>5.9</v>
      </c>
      <c r="W49" s="5">
        <v>2.6</v>
      </c>
      <c r="X49" s="5">
        <v>3.6</v>
      </c>
      <c r="Y49" s="17">
        <v>7.8</v>
      </c>
      <c r="Z49" s="5">
        <v>2.5</v>
      </c>
      <c r="AA49" s="5">
        <v>3.8</v>
      </c>
      <c r="AB49" s="5">
        <v>1.7</v>
      </c>
      <c r="AC49" s="5">
        <v>4.7</v>
      </c>
      <c r="AD49" s="17">
        <v>3.2</v>
      </c>
      <c r="AE49" s="5">
        <v>2.6</v>
      </c>
      <c r="AF49" s="5">
        <v>1.8</v>
      </c>
      <c r="AG49" s="5">
        <v>1.7</v>
      </c>
      <c r="AH49" s="5">
        <v>2.2999999999999998</v>
      </c>
      <c r="AI49" s="17">
        <v>5.4</v>
      </c>
      <c r="AJ49" s="5">
        <v>2</v>
      </c>
      <c r="AK49" s="5">
        <v>5.0999999999999996</v>
      </c>
      <c r="AL49" s="5">
        <v>3.6</v>
      </c>
      <c r="AM49" s="26">
        <v>5.2</v>
      </c>
      <c r="AN49" s="17">
        <v>2</v>
      </c>
      <c r="AO49" s="5">
        <v>0</v>
      </c>
      <c r="AP49" s="5"/>
      <c r="AQ49" s="5"/>
      <c r="AR49" s="26"/>
    </row>
    <row r="50" spans="1:44" ht="10.5" customHeight="1" x14ac:dyDescent="0.2">
      <c r="C50" s="10">
        <v>16</v>
      </c>
      <c r="D50" s="25" t="s">
        <v>19</v>
      </c>
      <c r="E50" s="6" t="s">
        <v>694</v>
      </c>
      <c r="F50" s="6" t="s">
        <v>1044</v>
      </c>
      <c r="G50" s="48"/>
      <c r="H50" s="325"/>
      <c r="I50" s="7">
        <v>1999</v>
      </c>
      <c r="J50" s="8">
        <v>2015</v>
      </c>
      <c r="K50" s="151">
        <v>5.3903333333333334</v>
      </c>
      <c r="L50" s="5"/>
      <c r="M50" s="5"/>
      <c r="N50" s="5"/>
      <c r="O50" s="17"/>
      <c r="P50" s="5"/>
      <c r="Q50" s="5"/>
      <c r="R50" s="5">
        <v>3.9</v>
      </c>
      <c r="S50" s="5">
        <v>4</v>
      </c>
      <c r="T50" s="17">
        <v>4.5</v>
      </c>
      <c r="U50" s="5">
        <v>6.9</v>
      </c>
      <c r="V50" s="5">
        <v>7.5</v>
      </c>
      <c r="W50" s="5">
        <v>4.2</v>
      </c>
      <c r="X50" s="5">
        <v>3.3</v>
      </c>
      <c r="Y50" s="17">
        <v>1.3</v>
      </c>
      <c r="Z50" s="5">
        <v>4.7</v>
      </c>
      <c r="AA50" s="5">
        <v>3</v>
      </c>
      <c r="AB50" s="5">
        <v>0.9</v>
      </c>
      <c r="AC50" s="5">
        <v>5.7</v>
      </c>
      <c r="AD50" s="17">
        <v>2.9</v>
      </c>
      <c r="AE50" s="5">
        <v>1.6</v>
      </c>
      <c r="AF50" s="5">
        <v>1</v>
      </c>
      <c r="AG50" s="5">
        <v>1.5</v>
      </c>
      <c r="AH50" s="5">
        <v>0.3</v>
      </c>
      <c r="AI50" s="17"/>
      <c r="AJ50" s="5"/>
      <c r="AK50" s="5"/>
      <c r="AL50" s="5"/>
      <c r="AM50" s="26"/>
      <c r="AN50" s="17"/>
      <c r="AO50" s="5"/>
      <c r="AP50" s="5"/>
      <c r="AQ50" s="5"/>
      <c r="AR50" s="26"/>
    </row>
    <row r="51" spans="1:44" ht="10.5" customHeight="1" x14ac:dyDescent="0.2">
      <c r="C51" s="10"/>
      <c r="D51" s="25" t="s">
        <v>19</v>
      </c>
      <c r="E51" s="6" t="s">
        <v>459</v>
      </c>
      <c r="F51" s="6" t="s">
        <v>839</v>
      </c>
      <c r="G51" s="48"/>
      <c r="H51" s="325"/>
      <c r="I51" s="7">
        <v>2001</v>
      </c>
      <c r="J51" s="8">
        <v>2013</v>
      </c>
      <c r="K51" s="151">
        <v>5.3466666666666685</v>
      </c>
      <c r="L51" s="5"/>
      <c r="M51" s="5"/>
      <c r="N51" s="5"/>
      <c r="O51" s="17"/>
      <c r="P51" s="5"/>
      <c r="Q51" s="5"/>
      <c r="R51" s="5">
        <v>4.7</v>
      </c>
      <c r="S51" s="5">
        <v>6.9</v>
      </c>
      <c r="T51" s="17">
        <v>2.9</v>
      </c>
      <c r="U51" s="5">
        <v>4</v>
      </c>
      <c r="V51" s="5">
        <v>5.9</v>
      </c>
      <c r="W51" s="5">
        <v>5.9</v>
      </c>
      <c r="X51" s="5">
        <v>6.7</v>
      </c>
      <c r="Y51" s="17">
        <v>3.8</v>
      </c>
      <c r="Z51" s="5">
        <v>2.4</v>
      </c>
      <c r="AA51" s="5">
        <v>5.6</v>
      </c>
      <c r="AB51" s="5">
        <v>2.2000000000000002</v>
      </c>
      <c r="AC51" s="5">
        <v>0</v>
      </c>
      <c r="AD51" s="17">
        <v>0</v>
      </c>
      <c r="AE51" s="5"/>
      <c r="AF51" s="5"/>
      <c r="AG51" s="5"/>
      <c r="AH51" s="5"/>
      <c r="AI51" s="17"/>
      <c r="AJ51" s="5"/>
      <c r="AK51" s="5"/>
      <c r="AL51" s="5"/>
      <c r="AM51" s="26"/>
      <c r="AN51" s="17"/>
      <c r="AO51" s="5"/>
      <c r="AP51" s="5"/>
      <c r="AQ51" s="5"/>
      <c r="AR51" s="26"/>
    </row>
    <row r="52" spans="1:44" ht="10.5" customHeight="1" x14ac:dyDescent="0.2">
      <c r="C52" s="10"/>
      <c r="D52" s="67" t="s">
        <v>19</v>
      </c>
      <c r="E52" s="6" t="s">
        <v>480</v>
      </c>
      <c r="F52" s="6" t="s">
        <v>861</v>
      </c>
      <c r="G52" s="48" t="s">
        <v>13</v>
      </c>
      <c r="H52" s="325">
        <v>32</v>
      </c>
      <c r="I52" s="7">
        <v>2004</v>
      </c>
      <c r="J52" s="8">
        <v>2016</v>
      </c>
      <c r="K52" s="151">
        <v>5.3133333333333344</v>
      </c>
      <c r="L52" s="5"/>
      <c r="M52" s="5"/>
      <c r="N52" s="5"/>
      <c r="O52" s="17">
        <v>3.7</v>
      </c>
      <c r="P52" s="5">
        <v>1</v>
      </c>
      <c r="Q52" s="5">
        <v>0.1</v>
      </c>
      <c r="R52" s="5">
        <v>2.2000000000000002</v>
      </c>
      <c r="S52" s="5">
        <v>5.4</v>
      </c>
      <c r="T52" s="17">
        <v>10.4</v>
      </c>
      <c r="U52" s="5">
        <v>3.4</v>
      </c>
      <c r="V52" s="5">
        <v>1.5</v>
      </c>
      <c r="W52" s="5">
        <v>3.6</v>
      </c>
      <c r="X52" s="5">
        <v>3.9</v>
      </c>
      <c r="Y52" s="17">
        <v>4.3</v>
      </c>
      <c r="Z52" s="5">
        <v>9.3000000000000007</v>
      </c>
      <c r="AA52" s="5">
        <v>2.2999999999999998</v>
      </c>
      <c r="AB52" s="35"/>
      <c r="AC52" s="5"/>
      <c r="AD52" s="17"/>
      <c r="AE52" s="5"/>
      <c r="AF52" s="5"/>
      <c r="AG52" s="5"/>
      <c r="AH52" s="5"/>
      <c r="AI52" s="17"/>
      <c r="AJ52" s="5"/>
      <c r="AK52" s="5"/>
      <c r="AL52" s="5"/>
      <c r="AM52" s="26"/>
      <c r="AN52" s="17"/>
      <c r="AO52" s="5"/>
      <c r="AP52" s="5"/>
      <c r="AQ52" s="5"/>
      <c r="AR52" s="26"/>
    </row>
    <row r="53" spans="1:44" ht="10.5" customHeight="1" x14ac:dyDescent="0.2">
      <c r="C53" s="10">
        <v>17</v>
      </c>
      <c r="D53" s="25" t="s">
        <v>19</v>
      </c>
      <c r="E53" s="6" t="s">
        <v>466</v>
      </c>
      <c r="F53" s="6" t="s">
        <v>842</v>
      </c>
      <c r="G53" s="48"/>
      <c r="H53" s="325"/>
      <c r="I53" s="7">
        <v>2002</v>
      </c>
      <c r="J53" s="8">
        <v>2014</v>
      </c>
      <c r="K53" s="151">
        <v>5.2798333333333343</v>
      </c>
      <c r="L53" s="5"/>
      <c r="M53" s="5"/>
      <c r="N53" s="5"/>
      <c r="O53" s="17"/>
      <c r="P53" s="5"/>
      <c r="Q53" s="5"/>
      <c r="R53" s="5">
        <v>0.6</v>
      </c>
      <c r="S53" s="5">
        <v>0.5</v>
      </c>
      <c r="T53" s="17">
        <v>0.3</v>
      </c>
      <c r="U53" s="5">
        <v>2.5</v>
      </c>
      <c r="V53" s="5">
        <v>2</v>
      </c>
      <c r="W53" s="5">
        <v>0</v>
      </c>
      <c r="X53" s="5">
        <v>6.9</v>
      </c>
      <c r="Y53" s="17">
        <v>5.4</v>
      </c>
      <c r="Z53" s="5">
        <v>4.8</v>
      </c>
      <c r="AA53" s="5">
        <v>8.6</v>
      </c>
      <c r="AB53" s="5">
        <v>4.5</v>
      </c>
      <c r="AC53" s="5">
        <v>7.3</v>
      </c>
      <c r="AD53" s="17">
        <v>0.8</v>
      </c>
      <c r="AE53" s="5"/>
      <c r="AF53" s="5"/>
      <c r="AG53" s="5"/>
      <c r="AH53" s="5"/>
      <c r="AI53" s="17"/>
      <c r="AJ53" s="5"/>
      <c r="AK53" s="5"/>
      <c r="AL53" s="5"/>
      <c r="AM53" s="26"/>
      <c r="AN53" s="17"/>
      <c r="AO53" s="5"/>
      <c r="AP53" s="5"/>
      <c r="AQ53" s="5"/>
      <c r="AR53" s="26"/>
    </row>
    <row r="54" spans="1:44" ht="10.5" customHeight="1" x14ac:dyDescent="0.2">
      <c r="C54" s="10"/>
      <c r="D54" s="25" t="s">
        <v>19</v>
      </c>
      <c r="E54" s="6" t="s">
        <v>450</v>
      </c>
      <c r="F54" s="6" t="s">
        <v>861</v>
      </c>
      <c r="G54" s="48"/>
      <c r="H54" s="325"/>
      <c r="I54" s="7">
        <v>1989</v>
      </c>
      <c r="J54" s="8">
        <v>2004</v>
      </c>
      <c r="K54" s="151">
        <v>5.254666666666667</v>
      </c>
      <c r="L54" s="5"/>
      <c r="M54" s="5"/>
      <c r="N54" s="5"/>
      <c r="O54" s="17"/>
      <c r="P54" s="5">
        <v>0</v>
      </c>
      <c r="Q54" s="5">
        <v>5.2</v>
      </c>
      <c r="R54" s="5">
        <v>3.3</v>
      </c>
      <c r="S54" s="5">
        <v>8.1</v>
      </c>
      <c r="T54" s="17">
        <v>9.1999999999999993</v>
      </c>
      <c r="U54" s="5">
        <v>4.5</v>
      </c>
      <c r="V54" s="5">
        <v>4.5999999999999996</v>
      </c>
      <c r="W54" s="5">
        <v>6</v>
      </c>
      <c r="X54" s="5">
        <v>5.6</v>
      </c>
      <c r="Y54" s="17">
        <v>0</v>
      </c>
      <c r="Z54" s="5">
        <v>1.4</v>
      </c>
      <c r="AA54" s="5">
        <v>2.8</v>
      </c>
      <c r="AB54" s="5">
        <v>3.5</v>
      </c>
      <c r="AC54" s="5">
        <v>1.8</v>
      </c>
      <c r="AD54" s="17">
        <v>0.3</v>
      </c>
      <c r="AE54" s="5">
        <v>0</v>
      </c>
      <c r="AF54" s="5"/>
      <c r="AG54" s="5"/>
      <c r="AH54" s="5"/>
      <c r="AI54" s="17"/>
      <c r="AJ54" s="5"/>
      <c r="AK54" s="5"/>
      <c r="AL54" s="5"/>
      <c r="AM54" s="26"/>
      <c r="AN54" s="17"/>
      <c r="AO54" s="5"/>
      <c r="AP54" s="5"/>
      <c r="AQ54" s="5"/>
      <c r="AR54" s="26"/>
    </row>
    <row r="55" spans="1:44" ht="10.5" customHeight="1" x14ac:dyDescent="0.2">
      <c r="C55" s="10"/>
      <c r="D55" s="67" t="s">
        <v>19</v>
      </c>
      <c r="E55" s="6" t="s">
        <v>297</v>
      </c>
      <c r="F55" s="6" t="s">
        <v>856</v>
      </c>
      <c r="G55" s="48" t="s">
        <v>12</v>
      </c>
      <c r="H55" s="325"/>
      <c r="I55" s="7">
        <v>1956</v>
      </c>
      <c r="J55" s="8">
        <v>1969</v>
      </c>
      <c r="K55" s="151">
        <v>5.1860999999999997</v>
      </c>
      <c r="L55" s="5"/>
      <c r="M55" s="5"/>
      <c r="N55" s="5">
        <v>1.8</v>
      </c>
      <c r="O55" s="17">
        <v>6.1</v>
      </c>
      <c r="P55" s="5">
        <v>2.9</v>
      </c>
      <c r="Q55" s="5">
        <v>5.8</v>
      </c>
      <c r="R55" s="5">
        <v>6.9</v>
      </c>
      <c r="S55" s="5">
        <v>5.4</v>
      </c>
      <c r="T55" s="17">
        <v>5.3</v>
      </c>
      <c r="U55" s="5">
        <v>4.3</v>
      </c>
      <c r="V55" s="5">
        <v>8</v>
      </c>
      <c r="W55" s="5">
        <v>3.2</v>
      </c>
      <c r="X55" s="5">
        <v>2.8</v>
      </c>
      <c r="Y55" s="17">
        <v>4.5999999999999996</v>
      </c>
      <c r="Z55" s="5">
        <v>4.4000000000000004</v>
      </c>
      <c r="AA55" s="5">
        <v>0</v>
      </c>
      <c r="AB55" s="5"/>
      <c r="AC55" s="5"/>
      <c r="AD55" s="17"/>
      <c r="AE55" s="5"/>
      <c r="AF55" s="5"/>
      <c r="AG55" s="5"/>
      <c r="AH55" s="5"/>
      <c r="AI55" s="17"/>
      <c r="AJ55" s="5"/>
      <c r="AK55" s="5"/>
      <c r="AL55" s="5"/>
      <c r="AM55" s="26"/>
      <c r="AN55" s="17"/>
      <c r="AO55" s="5"/>
      <c r="AP55" s="5"/>
      <c r="AQ55" s="5"/>
      <c r="AR55" s="26"/>
    </row>
    <row r="56" spans="1:44" ht="10.5" customHeight="1" x14ac:dyDescent="0.2">
      <c r="C56" s="10">
        <v>18</v>
      </c>
      <c r="D56" s="25" t="s">
        <v>19</v>
      </c>
      <c r="E56" s="6" t="s">
        <v>760</v>
      </c>
      <c r="F56" s="6" t="s">
        <v>838</v>
      </c>
      <c r="G56" s="48"/>
      <c r="H56" s="325"/>
      <c r="I56" s="7">
        <v>1995</v>
      </c>
      <c r="J56" s="8">
        <v>2013</v>
      </c>
      <c r="K56" s="151">
        <v>5.1450000000000005</v>
      </c>
      <c r="L56" s="5"/>
      <c r="M56" s="5"/>
      <c r="N56" s="5"/>
      <c r="O56" s="17"/>
      <c r="P56" s="5"/>
      <c r="Q56" s="5"/>
      <c r="R56" s="5">
        <v>2.9</v>
      </c>
      <c r="S56" s="5">
        <v>5.6</v>
      </c>
      <c r="T56" s="17">
        <v>8.4</v>
      </c>
      <c r="U56" s="5">
        <v>2.4</v>
      </c>
      <c r="V56" s="5">
        <v>2.5</v>
      </c>
      <c r="W56" s="5">
        <v>3.6</v>
      </c>
      <c r="X56" s="5">
        <v>3.4</v>
      </c>
      <c r="Y56" s="17">
        <v>3.2</v>
      </c>
      <c r="Z56" s="5">
        <v>3.1</v>
      </c>
      <c r="AA56" s="5">
        <v>1.1000000000000001</v>
      </c>
      <c r="AB56" s="5">
        <v>6.8</v>
      </c>
      <c r="AC56" s="5">
        <v>1.5</v>
      </c>
      <c r="AD56" s="17">
        <v>3.8</v>
      </c>
      <c r="AE56" s="5">
        <v>2.2000000000000002</v>
      </c>
      <c r="AF56" s="5">
        <v>3.3</v>
      </c>
      <c r="AG56" s="5">
        <v>2.5</v>
      </c>
      <c r="AH56" s="5"/>
      <c r="AI56" s="17">
        <v>2.2000000000000002</v>
      </c>
      <c r="AJ56" s="5">
        <v>2.5</v>
      </c>
      <c r="AK56" s="5"/>
      <c r="AL56" s="5"/>
      <c r="AM56" s="26"/>
      <c r="AN56" s="17"/>
      <c r="AO56" s="5"/>
      <c r="AP56" s="5"/>
      <c r="AQ56" s="5"/>
      <c r="AR56" s="26"/>
    </row>
    <row r="57" spans="1:44" ht="10.5" customHeight="1" x14ac:dyDescent="0.2">
      <c r="C57" s="10"/>
      <c r="D57" s="25" t="s">
        <v>19</v>
      </c>
      <c r="E57" s="6" t="s">
        <v>304</v>
      </c>
      <c r="F57" s="6" t="s">
        <v>838</v>
      </c>
      <c r="G57" s="48" t="s">
        <v>12</v>
      </c>
      <c r="H57" s="325"/>
      <c r="I57" s="7">
        <v>1950</v>
      </c>
      <c r="J57" s="8">
        <v>1967</v>
      </c>
      <c r="K57" s="151">
        <v>5.1035366666666668</v>
      </c>
      <c r="L57" s="5"/>
      <c r="M57" s="5"/>
      <c r="N57" s="5"/>
      <c r="O57" s="17"/>
      <c r="P57" s="5">
        <v>2.5</v>
      </c>
      <c r="Q57" s="5"/>
      <c r="R57" s="5"/>
      <c r="S57" s="5">
        <v>2.8</v>
      </c>
      <c r="T57" s="17">
        <v>3.6</v>
      </c>
      <c r="U57" s="5">
        <v>3.7</v>
      </c>
      <c r="V57" s="5">
        <v>5.2</v>
      </c>
      <c r="W57" s="5">
        <v>1.9</v>
      </c>
      <c r="X57" s="5">
        <v>4.3</v>
      </c>
      <c r="Y57" s="17">
        <v>2.5</v>
      </c>
      <c r="Z57" s="5">
        <v>2</v>
      </c>
      <c r="AA57" s="5">
        <v>3.8</v>
      </c>
      <c r="AB57" s="5">
        <v>5.2</v>
      </c>
      <c r="AC57" s="5">
        <v>4.3</v>
      </c>
      <c r="AD57" s="17">
        <v>6.7</v>
      </c>
      <c r="AE57" s="5">
        <v>3.8</v>
      </c>
      <c r="AF57" s="5">
        <v>0.3</v>
      </c>
      <c r="AG57" s="5">
        <v>1.3</v>
      </c>
      <c r="AH57" s="5"/>
      <c r="AI57" s="17"/>
      <c r="AJ57" s="5"/>
      <c r="AK57" s="5"/>
      <c r="AL57" s="5"/>
      <c r="AM57" s="26"/>
      <c r="AN57" s="17"/>
      <c r="AO57" s="5"/>
      <c r="AP57" s="5"/>
      <c r="AQ57" s="5"/>
      <c r="AR57" s="26"/>
    </row>
    <row r="58" spans="1:44" ht="10.5" customHeight="1" x14ac:dyDescent="0.2">
      <c r="C58" s="10"/>
      <c r="D58" s="67" t="s">
        <v>19</v>
      </c>
      <c r="E58" s="6" t="s">
        <v>371</v>
      </c>
      <c r="F58" s="6" t="s">
        <v>1044</v>
      </c>
      <c r="G58" s="48" t="s">
        <v>12</v>
      </c>
      <c r="H58" s="325"/>
      <c r="I58" s="7">
        <v>1901</v>
      </c>
      <c r="J58" s="8">
        <v>1917</v>
      </c>
      <c r="K58" s="151">
        <v>5.097786666666666</v>
      </c>
      <c r="L58" s="5"/>
      <c r="M58" s="5"/>
      <c r="N58" s="5"/>
      <c r="O58" s="17"/>
      <c r="P58" s="5"/>
      <c r="Q58" s="5"/>
      <c r="R58" s="5"/>
      <c r="S58" s="5"/>
      <c r="T58" s="17">
        <v>5.3</v>
      </c>
      <c r="U58" s="5">
        <v>5.8</v>
      </c>
      <c r="V58" s="5">
        <v>7.2</v>
      </c>
      <c r="W58" s="5">
        <v>8.5</v>
      </c>
      <c r="X58" s="5">
        <v>6.6</v>
      </c>
      <c r="Y58" s="17">
        <v>4.3</v>
      </c>
      <c r="Z58" s="5">
        <v>6.2</v>
      </c>
      <c r="AA58" s="5">
        <v>7.1</v>
      </c>
      <c r="AB58" s="5">
        <v>5.0999999999999996</v>
      </c>
      <c r="AC58" s="5">
        <v>2</v>
      </c>
      <c r="AD58" s="17">
        <v>6.3</v>
      </c>
      <c r="AE58" s="5">
        <v>4.5999999999999996</v>
      </c>
      <c r="AF58" s="5">
        <v>2.9</v>
      </c>
      <c r="AG58" s="5">
        <v>1.8</v>
      </c>
      <c r="AH58" s="5">
        <v>6.3</v>
      </c>
      <c r="AI58" s="17">
        <v>3.5</v>
      </c>
      <c r="AJ58" s="5">
        <v>3</v>
      </c>
      <c r="AK58" s="5"/>
      <c r="AL58" s="5"/>
      <c r="AM58" s="26"/>
      <c r="AN58" s="17"/>
      <c r="AO58" s="5"/>
      <c r="AP58" s="5"/>
      <c r="AQ58" s="5"/>
      <c r="AR58" s="26"/>
    </row>
    <row r="59" spans="1:44" ht="10.5" customHeight="1" x14ac:dyDescent="0.2">
      <c r="A59" s="2" t="s">
        <v>323</v>
      </c>
      <c r="C59" s="10">
        <v>19</v>
      </c>
      <c r="D59" s="25" t="s">
        <v>19</v>
      </c>
      <c r="E59" s="6" t="s">
        <v>293</v>
      </c>
      <c r="F59" s="6" t="s">
        <v>837</v>
      </c>
      <c r="G59" s="48" t="s">
        <v>12</v>
      </c>
      <c r="H59" s="325"/>
      <c r="I59" s="7">
        <v>1930</v>
      </c>
      <c r="J59" s="8">
        <v>1947</v>
      </c>
      <c r="K59" s="151">
        <v>5.0483649999999995</v>
      </c>
      <c r="L59" s="5"/>
      <c r="M59" s="5"/>
      <c r="N59" s="5"/>
      <c r="O59" s="17">
        <v>0.5</v>
      </c>
      <c r="P59" s="5"/>
      <c r="Q59" s="5">
        <v>6</v>
      </c>
      <c r="R59" s="5">
        <v>5.6</v>
      </c>
      <c r="S59" s="5">
        <v>8.5</v>
      </c>
      <c r="T59" s="17">
        <v>6.7</v>
      </c>
      <c r="U59" s="5">
        <v>6.9</v>
      </c>
      <c r="V59" s="5">
        <v>4.4000000000000004</v>
      </c>
      <c r="W59" s="5">
        <v>2.5</v>
      </c>
      <c r="X59" s="5">
        <v>1.9</v>
      </c>
      <c r="Y59" s="17">
        <v>0</v>
      </c>
      <c r="Z59" s="5">
        <v>0</v>
      </c>
      <c r="AA59" s="5"/>
      <c r="AB59" s="5"/>
      <c r="AC59" s="5"/>
      <c r="AD59" s="17"/>
      <c r="AE59" s="5"/>
      <c r="AF59" s="5">
        <v>0.3</v>
      </c>
      <c r="AG59" s="5"/>
      <c r="AH59" s="5"/>
      <c r="AI59" s="17"/>
      <c r="AJ59" s="5"/>
      <c r="AK59" s="5"/>
      <c r="AL59" s="5"/>
      <c r="AM59" s="26"/>
      <c r="AN59" s="17"/>
      <c r="AO59" s="5"/>
      <c r="AP59" s="5"/>
      <c r="AQ59" s="5"/>
      <c r="AR59" s="26"/>
    </row>
    <row r="60" spans="1:44" ht="10.5" customHeight="1" x14ac:dyDescent="0.2">
      <c r="C60" s="10"/>
      <c r="D60" s="25" t="s">
        <v>19</v>
      </c>
      <c r="E60" s="6" t="s">
        <v>687</v>
      </c>
      <c r="F60" s="6" t="s">
        <v>856</v>
      </c>
      <c r="G60" s="48"/>
      <c r="H60" s="325"/>
      <c r="I60" s="7">
        <v>1983</v>
      </c>
      <c r="J60" s="8">
        <v>2000</v>
      </c>
      <c r="K60" s="151">
        <v>5.0476666666666663</v>
      </c>
      <c r="L60" s="5"/>
      <c r="M60" s="5"/>
      <c r="N60" s="5"/>
      <c r="O60" s="17"/>
      <c r="P60" s="5"/>
      <c r="Q60" s="5"/>
      <c r="R60" s="5"/>
      <c r="S60" s="5">
        <v>0</v>
      </c>
      <c r="T60" s="17">
        <v>4.3</v>
      </c>
      <c r="U60" s="5">
        <v>5.9</v>
      </c>
      <c r="V60" s="5">
        <v>2.2000000000000002</v>
      </c>
      <c r="W60" s="5">
        <v>6.4</v>
      </c>
      <c r="X60" s="5">
        <v>7.2</v>
      </c>
      <c r="Y60" s="17">
        <v>7</v>
      </c>
      <c r="Z60" s="5">
        <v>0</v>
      </c>
      <c r="AA60" s="5">
        <v>2</v>
      </c>
      <c r="AB60" s="5">
        <v>2.1</v>
      </c>
      <c r="AC60" s="5">
        <v>2.8</v>
      </c>
      <c r="AD60" s="17">
        <v>1.9</v>
      </c>
      <c r="AE60" s="5">
        <v>3.7</v>
      </c>
      <c r="AF60" s="5">
        <v>2.7</v>
      </c>
      <c r="AG60" s="5">
        <v>2.2999999999999998</v>
      </c>
      <c r="AH60" s="5">
        <v>1.2</v>
      </c>
      <c r="AI60" s="17">
        <v>1.9</v>
      </c>
      <c r="AJ60" s="5">
        <v>0</v>
      </c>
      <c r="AK60" s="5"/>
      <c r="AL60" s="5"/>
      <c r="AM60" s="26"/>
      <c r="AN60" s="17"/>
      <c r="AO60" s="5"/>
      <c r="AP60" s="5"/>
      <c r="AQ60" s="5"/>
      <c r="AR60" s="26"/>
    </row>
    <row r="61" spans="1:44" ht="10.5" customHeight="1" x14ac:dyDescent="0.2">
      <c r="C61" s="10"/>
      <c r="D61" s="67" t="s">
        <v>19</v>
      </c>
      <c r="E61" s="6" t="s">
        <v>354</v>
      </c>
      <c r="F61" s="6" t="s">
        <v>843</v>
      </c>
      <c r="G61" s="48" t="s">
        <v>12</v>
      </c>
      <c r="H61" s="325"/>
      <c r="I61" s="7">
        <v>1899</v>
      </c>
      <c r="J61" s="8">
        <v>1908</v>
      </c>
      <c r="K61" s="151">
        <v>5.0427391666666672</v>
      </c>
      <c r="L61" s="5"/>
      <c r="M61" s="5"/>
      <c r="N61" s="5"/>
      <c r="O61" s="17"/>
      <c r="P61" s="5"/>
      <c r="Q61" s="5"/>
      <c r="R61" s="5"/>
      <c r="S61" s="5"/>
      <c r="T61" s="17"/>
      <c r="U61" s="5"/>
      <c r="V61" s="5"/>
      <c r="W61" s="5">
        <v>8.6</v>
      </c>
      <c r="X61" s="5">
        <v>5.7</v>
      </c>
      <c r="Y61" s="17">
        <v>7.6</v>
      </c>
      <c r="Z61" s="5">
        <v>8.5</v>
      </c>
      <c r="AA61" s="5">
        <v>11.6</v>
      </c>
      <c r="AB61" s="5">
        <v>9.8000000000000007</v>
      </c>
      <c r="AC61" s="5">
        <v>2.4</v>
      </c>
      <c r="AD61" s="17">
        <v>3.2</v>
      </c>
      <c r="AE61" s="5">
        <v>2.2000000000000002</v>
      </c>
      <c r="AF61" s="5">
        <v>0.7</v>
      </c>
      <c r="AG61" s="5"/>
      <c r="AH61" s="5"/>
      <c r="AI61" s="17"/>
      <c r="AJ61" s="5"/>
      <c r="AK61" s="5"/>
      <c r="AL61" s="5"/>
      <c r="AM61" s="26"/>
      <c r="AN61" s="17"/>
      <c r="AO61" s="5"/>
      <c r="AP61" s="5"/>
      <c r="AQ61" s="5"/>
      <c r="AR61" s="26"/>
    </row>
    <row r="62" spans="1:44" ht="10.5" customHeight="1" x14ac:dyDescent="0.2">
      <c r="C62" s="10">
        <v>20</v>
      </c>
      <c r="D62" s="25" t="s">
        <v>19</v>
      </c>
      <c r="E62" s="6" t="s">
        <v>463</v>
      </c>
      <c r="F62" s="6" t="s">
        <v>851</v>
      </c>
      <c r="G62" s="48"/>
      <c r="H62" s="325"/>
      <c r="I62" s="7">
        <v>1982</v>
      </c>
      <c r="J62" s="8">
        <v>1996</v>
      </c>
      <c r="K62" s="151">
        <v>4.9913333333333334</v>
      </c>
      <c r="L62" s="5"/>
      <c r="M62" s="5"/>
      <c r="N62" s="5"/>
      <c r="O62" s="17"/>
      <c r="P62" s="5"/>
      <c r="Q62" s="5">
        <v>0</v>
      </c>
      <c r="R62" s="5">
        <v>0</v>
      </c>
      <c r="S62" s="5">
        <v>4.4000000000000004</v>
      </c>
      <c r="T62" s="17">
        <v>1.9</v>
      </c>
      <c r="U62" s="5">
        <v>2.5</v>
      </c>
      <c r="V62" s="5">
        <v>8.1</v>
      </c>
      <c r="W62" s="5">
        <v>7.7</v>
      </c>
      <c r="X62" s="5">
        <v>4.0999999999999996</v>
      </c>
      <c r="Y62" s="17">
        <v>6.4</v>
      </c>
      <c r="Z62" s="5">
        <v>2.6</v>
      </c>
      <c r="AA62" s="5">
        <v>6.3</v>
      </c>
      <c r="AB62" s="5">
        <v>4.3</v>
      </c>
      <c r="AC62" s="5">
        <v>0.5</v>
      </c>
      <c r="AD62" s="17">
        <v>0</v>
      </c>
      <c r="AE62" s="5">
        <v>0</v>
      </c>
      <c r="AF62" s="5"/>
      <c r="AG62" s="5"/>
      <c r="AH62" s="5"/>
      <c r="AI62" s="17"/>
      <c r="AJ62" s="5"/>
      <c r="AK62" s="5"/>
      <c r="AL62" s="5"/>
      <c r="AM62" s="26"/>
      <c r="AN62" s="17"/>
      <c r="AO62" s="5"/>
      <c r="AP62" s="5"/>
      <c r="AQ62" s="5"/>
      <c r="AR62" s="26"/>
    </row>
    <row r="63" spans="1:44" ht="10.5" customHeight="1" x14ac:dyDescent="0.2">
      <c r="C63" s="10"/>
      <c r="D63" s="25" t="s">
        <v>19</v>
      </c>
      <c r="E63" s="6" t="s">
        <v>677</v>
      </c>
      <c r="F63" s="6" t="s">
        <v>838</v>
      </c>
      <c r="G63" s="48"/>
      <c r="H63" s="325"/>
      <c r="I63" s="7">
        <v>1975</v>
      </c>
      <c r="J63" s="8">
        <v>1988</v>
      </c>
      <c r="K63" s="151">
        <v>4.9733333333333345</v>
      </c>
      <c r="L63" s="5"/>
      <c r="M63" s="5"/>
      <c r="N63" s="5"/>
      <c r="O63" s="17"/>
      <c r="P63" s="5"/>
      <c r="Q63" s="5"/>
      <c r="R63" s="5"/>
      <c r="S63" s="5">
        <v>0.2</v>
      </c>
      <c r="T63" s="17">
        <v>0</v>
      </c>
      <c r="U63" s="5">
        <v>4.8</v>
      </c>
      <c r="V63" s="5">
        <v>9.6</v>
      </c>
      <c r="W63" s="5">
        <v>6.5</v>
      </c>
      <c r="X63" s="5">
        <v>3.2</v>
      </c>
      <c r="Y63" s="17">
        <v>3.1</v>
      </c>
      <c r="Z63" s="5">
        <v>4.0999999999999996</v>
      </c>
      <c r="AA63" s="5">
        <v>5.3</v>
      </c>
      <c r="AB63" s="5">
        <v>1.5</v>
      </c>
      <c r="AC63" s="5">
        <v>4.5</v>
      </c>
      <c r="AD63" s="17">
        <v>2.5</v>
      </c>
      <c r="AE63" s="5">
        <v>2.5</v>
      </c>
      <c r="AF63" s="5">
        <v>0.5</v>
      </c>
      <c r="AG63" s="5"/>
      <c r="AH63" s="5"/>
      <c r="AI63" s="17"/>
      <c r="AJ63" s="5"/>
      <c r="AK63" s="5"/>
      <c r="AL63" s="5"/>
      <c r="AM63" s="26"/>
      <c r="AN63" s="17"/>
      <c r="AO63" s="5"/>
      <c r="AP63" s="5"/>
      <c r="AQ63" s="5"/>
      <c r="AR63" s="26"/>
    </row>
    <row r="64" spans="1:44" ht="10.5" customHeight="1" x14ac:dyDescent="0.2">
      <c r="C64" s="145"/>
      <c r="D64" s="135" t="s">
        <v>19</v>
      </c>
      <c r="E64" s="136" t="s">
        <v>606</v>
      </c>
      <c r="F64" s="136" t="s">
        <v>1044</v>
      </c>
      <c r="G64" s="137"/>
      <c r="H64" s="327"/>
      <c r="I64" s="138">
        <v>1969</v>
      </c>
      <c r="J64" s="139">
        <v>1986</v>
      </c>
      <c r="K64" s="153">
        <v>4.9524999999999997</v>
      </c>
      <c r="L64" s="140"/>
      <c r="M64" s="140"/>
      <c r="N64" s="140">
        <v>0</v>
      </c>
      <c r="O64" s="141">
        <v>0.8</v>
      </c>
      <c r="P64" s="140">
        <v>9</v>
      </c>
      <c r="Q64" s="140">
        <v>0.7</v>
      </c>
      <c r="R64" s="140">
        <v>2</v>
      </c>
      <c r="S64" s="140">
        <v>2.1</v>
      </c>
      <c r="T64" s="141">
        <v>4.7</v>
      </c>
      <c r="U64" s="140">
        <v>7.7</v>
      </c>
      <c r="V64" s="140">
        <v>3.6</v>
      </c>
      <c r="W64" s="140">
        <v>5.8</v>
      </c>
      <c r="X64" s="140">
        <v>0</v>
      </c>
      <c r="Y64" s="141">
        <v>5</v>
      </c>
      <c r="Z64" s="140">
        <v>2.9</v>
      </c>
      <c r="AA64" s="140">
        <v>2.7</v>
      </c>
      <c r="AB64" s="140">
        <v>0</v>
      </c>
      <c r="AC64" s="140"/>
      <c r="AD64" s="141">
        <v>0.1</v>
      </c>
      <c r="AE64" s="140">
        <v>1.1000000000000001</v>
      </c>
      <c r="AF64" s="140"/>
      <c r="AG64" s="140"/>
      <c r="AH64" s="140"/>
      <c r="AI64" s="141"/>
      <c r="AJ64" s="140"/>
      <c r="AK64" s="140"/>
      <c r="AL64" s="140"/>
      <c r="AM64" s="142"/>
      <c r="AN64" s="141"/>
      <c r="AO64" s="140"/>
      <c r="AP64" s="140"/>
      <c r="AQ64" s="140"/>
      <c r="AR64" s="142"/>
    </row>
    <row r="65" spans="1:44" ht="10.5" customHeight="1" x14ac:dyDescent="0.2">
      <c r="C65" s="10">
        <v>21</v>
      </c>
      <c r="D65" s="25" t="s">
        <v>19</v>
      </c>
      <c r="E65" s="6" t="s">
        <v>458</v>
      </c>
      <c r="F65" s="6" t="s">
        <v>859</v>
      </c>
      <c r="G65" s="48"/>
      <c r="H65" s="325"/>
      <c r="I65" s="7">
        <v>1984</v>
      </c>
      <c r="J65" s="8">
        <v>1999</v>
      </c>
      <c r="K65" s="151">
        <v>4.9496666666666673</v>
      </c>
      <c r="L65" s="5"/>
      <c r="M65" s="5"/>
      <c r="N65" s="5"/>
      <c r="O65" s="17"/>
      <c r="P65" s="5"/>
      <c r="Q65" s="5"/>
      <c r="R65" s="5">
        <v>4.5</v>
      </c>
      <c r="S65" s="5">
        <v>0</v>
      </c>
      <c r="T65" s="17">
        <v>2.1</v>
      </c>
      <c r="U65" s="5">
        <v>5.9</v>
      </c>
      <c r="V65" s="5">
        <v>5.6</v>
      </c>
      <c r="W65" s="5">
        <v>6.4</v>
      </c>
      <c r="X65" s="5">
        <v>1.5</v>
      </c>
      <c r="Y65" s="17">
        <v>7.3</v>
      </c>
      <c r="Z65" s="5">
        <v>3.3</v>
      </c>
      <c r="AA65" s="5">
        <v>8.6999999999999993</v>
      </c>
      <c r="AB65" s="5">
        <v>1.6</v>
      </c>
      <c r="AC65" s="5">
        <v>2.4</v>
      </c>
      <c r="AD65" s="17">
        <v>1.5</v>
      </c>
      <c r="AE65" s="5">
        <v>0</v>
      </c>
      <c r="AF65" s="5">
        <v>0</v>
      </c>
      <c r="AG65" s="5">
        <v>0</v>
      </c>
      <c r="AH65" s="5"/>
      <c r="AI65" s="17"/>
      <c r="AJ65" s="5"/>
      <c r="AK65" s="5"/>
      <c r="AL65" s="5"/>
      <c r="AM65" s="26"/>
      <c r="AN65" s="17"/>
      <c r="AO65" s="5"/>
      <c r="AP65" s="5"/>
      <c r="AQ65" s="5"/>
      <c r="AR65" s="26"/>
    </row>
    <row r="66" spans="1:44" ht="10.5" customHeight="1" x14ac:dyDescent="0.2">
      <c r="C66" s="10"/>
      <c r="D66" s="25" t="s">
        <v>19</v>
      </c>
      <c r="E66" s="6" t="s">
        <v>311</v>
      </c>
      <c r="F66" s="6" t="s">
        <v>838</v>
      </c>
      <c r="G66" s="48" t="s">
        <v>12</v>
      </c>
      <c r="H66" s="325"/>
      <c r="I66" s="7">
        <v>1930</v>
      </c>
      <c r="J66" s="8">
        <v>1943</v>
      </c>
      <c r="K66" s="151">
        <v>4.9233599999999988</v>
      </c>
      <c r="L66" s="5"/>
      <c r="M66" s="5"/>
      <c r="N66" s="5"/>
      <c r="O66" s="17"/>
      <c r="P66" s="5">
        <v>0</v>
      </c>
      <c r="Q66" s="5">
        <v>5.7</v>
      </c>
      <c r="R66" s="5">
        <v>3.3</v>
      </c>
      <c r="S66" s="5">
        <v>3.6</v>
      </c>
      <c r="T66" s="17">
        <v>8.1999999999999993</v>
      </c>
      <c r="U66" s="5">
        <v>4</v>
      </c>
      <c r="V66" s="5">
        <v>1.7</v>
      </c>
      <c r="W66" s="5">
        <v>9.4</v>
      </c>
      <c r="X66" s="5">
        <v>4.5</v>
      </c>
      <c r="Y66" s="17">
        <v>3</v>
      </c>
      <c r="Z66" s="5">
        <v>0</v>
      </c>
      <c r="AA66" s="5">
        <v>1</v>
      </c>
      <c r="AB66" s="5">
        <v>0</v>
      </c>
      <c r="AC66" s="5">
        <v>0</v>
      </c>
      <c r="AD66" s="17"/>
      <c r="AE66" s="5"/>
      <c r="AF66" s="5"/>
      <c r="AG66" s="5"/>
      <c r="AH66" s="5"/>
      <c r="AI66" s="17"/>
      <c r="AJ66" s="5"/>
      <c r="AK66" s="5"/>
      <c r="AL66" s="5"/>
      <c r="AM66" s="26"/>
      <c r="AN66" s="17"/>
      <c r="AO66" s="5"/>
      <c r="AP66" s="5"/>
      <c r="AQ66" s="5"/>
      <c r="AR66" s="26"/>
    </row>
    <row r="67" spans="1:44" ht="10.5" customHeight="1" x14ac:dyDescent="0.2">
      <c r="C67" s="10"/>
      <c r="D67" s="67" t="s">
        <v>19</v>
      </c>
      <c r="E67" s="6" t="s">
        <v>479</v>
      </c>
      <c r="F67" s="6" t="s">
        <v>846</v>
      </c>
      <c r="G67" s="48" t="s">
        <v>13</v>
      </c>
      <c r="H67" s="325">
        <v>30</v>
      </c>
      <c r="I67" s="7">
        <v>2005</v>
      </c>
      <c r="J67" s="8">
        <v>2016</v>
      </c>
      <c r="K67" s="151">
        <v>4.8254999999999999</v>
      </c>
      <c r="L67" s="5"/>
      <c r="M67" s="5"/>
      <c r="N67" s="5">
        <v>2.8</v>
      </c>
      <c r="O67" s="17">
        <v>1.3</v>
      </c>
      <c r="P67" s="5">
        <v>3.9</v>
      </c>
      <c r="Q67" s="5">
        <v>3.9</v>
      </c>
      <c r="R67" s="5">
        <v>6</v>
      </c>
      <c r="S67" s="5">
        <v>7.1</v>
      </c>
      <c r="T67" s="17">
        <v>3.7</v>
      </c>
      <c r="U67" s="5">
        <v>4.7</v>
      </c>
      <c r="V67" s="5">
        <v>5.2</v>
      </c>
      <c r="W67" s="5">
        <v>6.8</v>
      </c>
      <c r="X67" s="5">
        <v>4.4000000000000004</v>
      </c>
      <c r="Y67" s="17">
        <v>1.6</v>
      </c>
      <c r="Z67" s="35"/>
      <c r="AA67" s="5"/>
      <c r="AB67" s="5"/>
      <c r="AC67" s="5"/>
      <c r="AD67" s="17"/>
      <c r="AE67" s="5"/>
      <c r="AF67" s="5"/>
      <c r="AG67" s="5"/>
      <c r="AH67" s="5"/>
      <c r="AI67" s="17"/>
      <c r="AJ67" s="5"/>
      <c r="AK67" s="5"/>
      <c r="AL67" s="5"/>
      <c r="AM67" s="26"/>
      <c r="AN67" s="17"/>
      <c r="AO67" s="5"/>
      <c r="AP67" s="5"/>
      <c r="AQ67" s="5"/>
      <c r="AR67" s="26"/>
    </row>
    <row r="68" spans="1:44" ht="10.5" customHeight="1" x14ac:dyDescent="0.2">
      <c r="C68" s="10">
        <v>22</v>
      </c>
      <c r="D68" s="25" t="s">
        <v>19</v>
      </c>
      <c r="E68" s="6" t="s">
        <v>467</v>
      </c>
      <c r="F68" s="6" t="s">
        <v>845</v>
      </c>
      <c r="G68" s="48"/>
      <c r="H68" s="325"/>
      <c r="I68" s="7">
        <v>1961</v>
      </c>
      <c r="J68" s="8">
        <v>1975</v>
      </c>
      <c r="K68" s="151">
        <v>4.8028199999999996</v>
      </c>
      <c r="L68" s="5"/>
      <c r="M68" s="5">
        <v>0.4</v>
      </c>
      <c r="N68" s="5">
        <v>0</v>
      </c>
      <c r="O68" s="17">
        <v>0</v>
      </c>
      <c r="P68" s="5">
        <v>4.7</v>
      </c>
      <c r="Q68" s="5">
        <v>8.1</v>
      </c>
      <c r="R68" s="5">
        <v>4.9000000000000004</v>
      </c>
      <c r="S68" s="5">
        <v>1.5</v>
      </c>
      <c r="T68" s="17">
        <v>5.4</v>
      </c>
      <c r="U68" s="5">
        <v>6.6</v>
      </c>
      <c r="V68" s="5">
        <v>8.3000000000000007</v>
      </c>
      <c r="W68" s="5">
        <v>4</v>
      </c>
      <c r="X68" s="5">
        <v>0</v>
      </c>
      <c r="Y68" s="17">
        <v>0.4</v>
      </c>
      <c r="Z68" s="5">
        <v>0</v>
      </c>
      <c r="AA68" s="5">
        <v>0.7</v>
      </c>
      <c r="AB68" s="5"/>
      <c r="AC68" s="5"/>
      <c r="AD68" s="17"/>
      <c r="AE68" s="5"/>
      <c r="AF68" s="5"/>
      <c r="AG68" s="5"/>
      <c r="AH68" s="5"/>
      <c r="AI68" s="17"/>
      <c r="AJ68" s="5"/>
      <c r="AK68" s="5"/>
      <c r="AL68" s="5"/>
      <c r="AM68" s="26"/>
      <c r="AN68" s="17"/>
      <c r="AO68" s="5"/>
      <c r="AP68" s="5"/>
      <c r="AQ68" s="5"/>
      <c r="AR68" s="26"/>
    </row>
    <row r="69" spans="1:44" ht="10.5" customHeight="1" x14ac:dyDescent="0.2">
      <c r="C69" s="10"/>
      <c r="D69" s="25" t="s">
        <v>19</v>
      </c>
      <c r="E69" s="6" t="s">
        <v>486</v>
      </c>
      <c r="F69" s="6" t="s">
        <v>841</v>
      </c>
      <c r="G69" s="48" t="s">
        <v>13</v>
      </c>
      <c r="H69" s="325">
        <v>31</v>
      </c>
      <c r="I69" s="7">
        <v>2008</v>
      </c>
      <c r="J69" s="8">
        <v>2016</v>
      </c>
      <c r="K69" s="151">
        <v>4.7976666666666672</v>
      </c>
      <c r="L69" s="5"/>
      <c r="M69" s="5"/>
      <c r="N69" s="5"/>
      <c r="O69" s="17"/>
      <c r="P69" s="5"/>
      <c r="Q69" s="5"/>
      <c r="R69" s="5">
        <v>1.3</v>
      </c>
      <c r="S69" s="5">
        <v>1.3</v>
      </c>
      <c r="T69" s="17">
        <v>3.3</v>
      </c>
      <c r="U69" s="5">
        <v>1.3</v>
      </c>
      <c r="V69" s="5">
        <v>4.2</v>
      </c>
      <c r="W69" s="5">
        <v>6.7</v>
      </c>
      <c r="X69" s="5">
        <v>6</v>
      </c>
      <c r="Y69" s="17">
        <v>7.1</v>
      </c>
      <c r="Z69" s="5">
        <v>6.2</v>
      </c>
      <c r="AA69" s="35"/>
      <c r="AB69" s="5"/>
      <c r="AC69" s="5"/>
      <c r="AD69" s="17"/>
      <c r="AE69" s="5"/>
      <c r="AF69" s="5"/>
      <c r="AG69" s="5"/>
      <c r="AH69" s="5"/>
      <c r="AI69" s="17"/>
      <c r="AJ69" s="5"/>
      <c r="AK69" s="5"/>
      <c r="AL69" s="5"/>
      <c r="AM69" s="26"/>
      <c r="AN69" s="17"/>
      <c r="AO69" s="5"/>
      <c r="AP69" s="5"/>
      <c r="AQ69" s="5"/>
      <c r="AR69" s="26"/>
    </row>
    <row r="70" spans="1:44" ht="10.5" customHeight="1" x14ac:dyDescent="0.2">
      <c r="A70" s="2" t="s">
        <v>457</v>
      </c>
      <c r="C70" s="10"/>
      <c r="D70" s="67" t="s">
        <v>19</v>
      </c>
      <c r="E70" s="6" t="s">
        <v>447</v>
      </c>
      <c r="F70" s="6" t="s">
        <v>859</v>
      </c>
      <c r="G70" s="48"/>
      <c r="H70" s="325"/>
      <c r="I70" s="7">
        <v>1986</v>
      </c>
      <c r="J70" s="8">
        <v>2002</v>
      </c>
      <c r="K70" s="151">
        <v>4.7896666666666672</v>
      </c>
      <c r="L70" s="5"/>
      <c r="M70" s="5"/>
      <c r="N70" s="5"/>
      <c r="O70" s="17"/>
      <c r="P70" s="5"/>
      <c r="Q70" s="5"/>
      <c r="R70" s="5">
        <v>0.6</v>
      </c>
      <c r="S70" s="5">
        <v>0</v>
      </c>
      <c r="T70" s="17">
        <v>2</v>
      </c>
      <c r="U70" s="5">
        <v>4.9000000000000004</v>
      </c>
      <c r="V70" s="5">
        <v>7.6</v>
      </c>
      <c r="W70" s="5">
        <v>4.0999999999999996</v>
      </c>
      <c r="X70" s="5">
        <v>2.2999999999999998</v>
      </c>
      <c r="Y70" s="17">
        <v>7.2</v>
      </c>
      <c r="Z70" s="5">
        <v>3.4</v>
      </c>
      <c r="AA70" s="5">
        <v>3.1</v>
      </c>
      <c r="AB70" s="5">
        <v>4.2</v>
      </c>
      <c r="AC70" s="5">
        <v>3.2</v>
      </c>
      <c r="AD70" s="17">
        <v>7.2</v>
      </c>
      <c r="AE70" s="5">
        <v>2.5</v>
      </c>
      <c r="AF70" s="5">
        <v>4.5</v>
      </c>
      <c r="AG70" s="5">
        <v>0</v>
      </c>
      <c r="AH70" s="5">
        <v>1.8</v>
      </c>
      <c r="AI70" s="17"/>
      <c r="AJ70" s="5"/>
      <c r="AK70" s="5"/>
      <c r="AL70" s="5"/>
      <c r="AM70" s="26"/>
      <c r="AN70" s="17"/>
      <c r="AO70" s="5"/>
      <c r="AP70" s="5"/>
      <c r="AQ70" s="5"/>
      <c r="AR70" s="26"/>
    </row>
    <row r="71" spans="1:44" ht="10.5" customHeight="1" x14ac:dyDescent="0.2">
      <c r="C71" s="16">
        <v>23</v>
      </c>
      <c r="D71" s="25" t="s">
        <v>19</v>
      </c>
      <c r="E71" s="6" t="s">
        <v>460</v>
      </c>
      <c r="F71" s="6" t="s">
        <v>852</v>
      </c>
      <c r="G71" s="48"/>
      <c r="H71" s="325"/>
      <c r="I71" s="7">
        <v>1984</v>
      </c>
      <c r="J71" s="8">
        <v>1998</v>
      </c>
      <c r="K71" s="151">
        <v>4.7828333333333335</v>
      </c>
      <c r="L71" s="5"/>
      <c r="M71" s="5"/>
      <c r="N71" s="5"/>
      <c r="O71" s="17"/>
      <c r="P71" s="5"/>
      <c r="Q71" s="5"/>
      <c r="R71" s="5">
        <v>0</v>
      </c>
      <c r="S71" s="5">
        <v>5.0999999999999996</v>
      </c>
      <c r="T71" s="17">
        <v>4.9000000000000004</v>
      </c>
      <c r="U71" s="5">
        <v>7.4</v>
      </c>
      <c r="V71" s="5">
        <v>2</v>
      </c>
      <c r="W71" s="5">
        <v>1.8</v>
      </c>
      <c r="X71" s="5">
        <v>1.5</v>
      </c>
      <c r="Y71" s="17">
        <v>4.3</v>
      </c>
      <c r="Z71" s="5">
        <v>3.9</v>
      </c>
      <c r="AA71" s="5">
        <v>6.2</v>
      </c>
      <c r="AB71" s="5">
        <v>4.4000000000000004</v>
      </c>
      <c r="AC71" s="5">
        <v>0</v>
      </c>
      <c r="AD71" s="17">
        <v>2.9</v>
      </c>
      <c r="AE71" s="5">
        <v>4.5999999999999996</v>
      </c>
      <c r="AF71" s="5">
        <v>1.3</v>
      </c>
      <c r="AG71" s="5"/>
      <c r="AH71" s="5"/>
      <c r="AI71" s="17"/>
      <c r="AJ71" s="5"/>
      <c r="AK71" s="5"/>
      <c r="AL71" s="5"/>
      <c r="AM71" s="26"/>
      <c r="AN71" s="17"/>
      <c r="AO71" s="5"/>
      <c r="AP71" s="5"/>
      <c r="AQ71" s="5"/>
      <c r="AR71" s="26"/>
    </row>
    <row r="72" spans="1:44" ht="10.5" customHeight="1" x14ac:dyDescent="0.2">
      <c r="C72" s="10"/>
      <c r="D72" s="25" t="s">
        <v>19</v>
      </c>
      <c r="E72" s="6" t="s">
        <v>451</v>
      </c>
      <c r="F72" s="6" t="s">
        <v>867</v>
      </c>
      <c r="G72" s="48"/>
      <c r="H72" s="325"/>
      <c r="I72" s="7">
        <v>1916</v>
      </c>
      <c r="J72" s="8">
        <v>1928</v>
      </c>
      <c r="K72" s="151">
        <v>4.7716900000000013</v>
      </c>
      <c r="L72" s="5"/>
      <c r="M72" s="5"/>
      <c r="N72" s="5"/>
      <c r="O72" s="17"/>
      <c r="P72" s="5"/>
      <c r="Q72" s="5"/>
      <c r="R72" s="5"/>
      <c r="S72" s="5"/>
      <c r="T72" s="17">
        <v>1.7</v>
      </c>
      <c r="U72" s="5">
        <v>1.3</v>
      </c>
      <c r="V72" s="5">
        <v>2.2999999999999998</v>
      </c>
      <c r="W72" s="5">
        <v>4.7</v>
      </c>
      <c r="X72" s="5">
        <v>6.4</v>
      </c>
      <c r="Y72" s="17">
        <v>7.8</v>
      </c>
      <c r="Z72" s="5">
        <v>7.3</v>
      </c>
      <c r="AA72" s="5">
        <v>6.1</v>
      </c>
      <c r="AB72" s="5">
        <v>4.0999999999999996</v>
      </c>
      <c r="AC72" s="5">
        <v>5.7</v>
      </c>
      <c r="AD72" s="17">
        <v>4.7</v>
      </c>
      <c r="AE72" s="5">
        <v>2.6</v>
      </c>
      <c r="AF72" s="5">
        <v>0.1</v>
      </c>
      <c r="AG72" s="5"/>
      <c r="AH72" s="5"/>
      <c r="AI72" s="17"/>
      <c r="AJ72" s="5"/>
      <c r="AK72" s="5"/>
      <c r="AL72" s="5"/>
      <c r="AM72" s="26"/>
      <c r="AN72" s="17"/>
      <c r="AO72" s="5"/>
      <c r="AP72" s="5"/>
      <c r="AQ72" s="5"/>
      <c r="AR72" s="26"/>
    </row>
    <row r="73" spans="1:44" ht="10.5" customHeight="1" x14ac:dyDescent="0.2">
      <c r="C73" s="10"/>
      <c r="D73" s="67" t="s">
        <v>19</v>
      </c>
      <c r="E73" s="6" t="s">
        <v>452</v>
      </c>
      <c r="F73" s="6" t="s">
        <v>848</v>
      </c>
      <c r="G73" s="48"/>
      <c r="H73" s="325"/>
      <c r="I73" s="7">
        <v>1945</v>
      </c>
      <c r="J73" s="8">
        <v>1964</v>
      </c>
      <c r="K73" s="151">
        <v>4.7690625000000004</v>
      </c>
      <c r="L73" s="5"/>
      <c r="M73" s="5">
        <v>0.3</v>
      </c>
      <c r="N73" s="5"/>
      <c r="O73" s="17"/>
      <c r="P73" s="5">
        <v>0</v>
      </c>
      <c r="Q73" s="5">
        <v>1</v>
      </c>
      <c r="R73" s="5">
        <v>2.9</v>
      </c>
      <c r="S73" s="5">
        <v>4.5999999999999996</v>
      </c>
      <c r="T73" s="17">
        <v>7.1</v>
      </c>
      <c r="U73" s="5">
        <v>6.3</v>
      </c>
      <c r="V73" s="5">
        <v>0.7</v>
      </c>
      <c r="W73" s="5">
        <v>6.9</v>
      </c>
      <c r="X73" s="5">
        <v>5.3</v>
      </c>
      <c r="Y73" s="17">
        <v>3.5</v>
      </c>
      <c r="Z73" s="5">
        <v>4.8</v>
      </c>
      <c r="AA73" s="5">
        <v>1.5</v>
      </c>
      <c r="AB73" s="5">
        <v>2.8</v>
      </c>
      <c r="AC73" s="5">
        <v>1.6</v>
      </c>
      <c r="AD73" s="17">
        <v>2.4</v>
      </c>
      <c r="AE73" s="5">
        <v>0</v>
      </c>
      <c r="AF73" s="5">
        <v>1.6</v>
      </c>
      <c r="AG73" s="5"/>
      <c r="AH73" s="5"/>
      <c r="AI73" s="17"/>
      <c r="AJ73" s="5"/>
      <c r="AK73" s="5"/>
      <c r="AL73" s="5"/>
      <c r="AM73" s="26"/>
      <c r="AN73" s="17"/>
      <c r="AO73" s="5"/>
      <c r="AP73" s="5"/>
      <c r="AQ73" s="5"/>
      <c r="AR73" s="26"/>
    </row>
    <row r="74" spans="1:44" ht="10.5" customHeight="1" x14ac:dyDescent="0.2">
      <c r="C74" s="10">
        <v>24</v>
      </c>
      <c r="D74" s="25" t="s">
        <v>19</v>
      </c>
      <c r="E74" s="6" t="s">
        <v>401</v>
      </c>
      <c r="F74" s="6" t="s">
        <v>856</v>
      </c>
      <c r="G74" s="48" t="s">
        <v>12</v>
      </c>
      <c r="H74" s="325"/>
      <c r="I74" s="7">
        <v>1966</v>
      </c>
      <c r="J74" s="8">
        <v>1988</v>
      </c>
      <c r="K74" s="151">
        <v>4.7476666666666674</v>
      </c>
      <c r="L74" s="5"/>
      <c r="M74" s="5"/>
      <c r="N74" s="5"/>
      <c r="O74" s="17"/>
      <c r="P74" s="5">
        <v>3.6</v>
      </c>
      <c r="Q74" s="5">
        <v>1.1000000000000001</v>
      </c>
      <c r="R74" s="5">
        <v>3.2</v>
      </c>
      <c r="S74" s="5">
        <v>2</v>
      </c>
      <c r="T74" s="17">
        <v>1.1000000000000001</v>
      </c>
      <c r="U74" s="5">
        <v>4.5999999999999996</v>
      </c>
      <c r="V74" s="5">
        <v>6.6</v>
      </c>
      <c r="W74" s="5">
        <v>5.4</v>
      </c>
      <c r="X74" s="5">
        <v>2.5</v>
      </c>
      <c r="Y74" s="17">
        <v>3.5</v>
      </c>
      <c r="Z74" s="5">
        <v>3.1</v>
      </c>
      <c r="AA74" s="5">
        <v>4.5</v>
      </c>
      <c r="AB74" s="5">
        <v>1.4</v>
      </c>
      <c r="AC74" s="5">
        <v>2</v>
      </c>
      <c r="AD74" s="17">
        <v>6.3</v>
      </c>
      <c r="AE74" s="5">
        <v>2.8</v>
      </c>
      <c r="AF74" s="5">
        <v>3.5</v>
      </c>
      <c r="AG74" s="5">
        <v>1.6</v>
      </c>
      <c r="AH74" s="5">
        <v>2.7</v>
      </c>
      <c r="AI74" s="17">
        <v>3.1</v>
      </c>
      <c r="AJ74" s="5">
        <v>2.5</v>
      </c>
      <c r="AK74" s="5">
        <v>1.8</v>
      </c>
      <c r="AL74" s="5">
        <v>0</v>
      </c>
      <c r="AM74" s="26"/>
      <c r="AN74" s="17"/>
      <c r="AO74" s="5"/>
      <c r="AP74" s="5"/>
      <c r="AQ74" s="5"/>
      <c r="AR74" s="26"/>
    </row>
    <row r="75" spans="1:44" ht="10.5" customHeight="1" x14ac:dyDescent="0.2">
      <c r="C75" s="10"/>
      <c r="D75" s="25" t="s">
        <v>19</v>
      </c>
      <c r="E75" s="6" t="s">
        <v>433</v>
      </c>
      <c r="F75" s="6" t="s">
        <v>857</v>
      </c>
      <c r="G75" s="48"/>
      <c r="H75" s="325"/>
      <c r="I75" s="7">
        <v>1972</v>
      </c>
      <c r="J75" s="8">
        <v>1991</v>
      </c>
      <c r="K75" s="151">
        <v>4.7444999999999995</v>
      </c>
      <c r="L75" s="5"/>
      <c r="M75" s="5"/>
      <c r="N75" s="5"/>
      <c r="O75" s="17"/>
      <c r="P75" s="5"/>
      <c r="Q75" s="5"/>
      <c r="R75" s="5">
        <v>2.9</v>
      </c>
      <c r="S75" s="5">
        <v>5.8</v>
      </c>
      <c r="T75" s="17">
        <v>3.5</v>
      </c>
      <c r="U75" s="5">
        <v>3.4</v>
      </c>
      <c r="V75" s="5">
        <v>4.7</v>
      </c>
      <c r="W75" s="5">
        <v>9.4</v>
      </c>
      <c r="X75" s="5">
        <v>5.5</v>
      </c>
      <c r="Y75" s="17">
        <v>5.7</v>
      </c>
      <c r="Z75" s="5">
        <v>5.7</v>
      </c>
      <c r="AA75" s="5">
        <v>3.2</v>
      </c>
      <c r="AB75" s="5"/>
      <c r="AC75" s="5">
        <v>0.3</v>
      </c>
      <c r="AD75" s="17">
        <v>0</v>
      </c>
      <c r="AE75" s="5">
        <v>6.2</v>
      </c>
      <c r="AF75" s="5">
        <v>1.1000000000000001</v>
      </c>
      <c r="AG75" s="5">
        <v>3.9</v>
      </c>
      <c r="AH75" s="5">
        <v>3.7</v>
      </c>
      <c r="AI75" s="17">
        <v>2.7</v>
      </c>
      <c r="AJ75" s="5">
        <v>0.8</v>
      </c>
      <c r="AK75" s="5">
        <v>0</v>
      </c>
      <c r="AL75" s="5"/>
      <c r="AM75" s="26"/>
      <c r="AN75" s="17"/>
      <c r="AO75" s="5"/>
      <c r="AP75" s="5"/>
      <c r="AQ75" s="5"/>
      <c r="AR75" s="26"/>
    </row>
    <row r="76" spans="1:44" ht="10.5" customHeight="1" x14ac:dyDescent="0.2">
      <c r="C76" s="10"/>
      <c r="D76" s="67" t="s">
        <v>19</v>
      </c>
      <c r="E76" s="6" t="s">
        <v>393</v>
      </c>
      <c r="F76" s="6" t="s">
        <v>853</v>
      </c>
      <c r="G76" s="48" t="s">
        <v>12</v>
      </c>
      <c r="H76" s="325"/>
      <c r="I76" s="7">
        <v>1988</v>
      </c>
      <c r="J76" s="8">
        <v>2009</v>
      </c>
      <c r="K76" s="151">
        <v>4.7075000000000005</v>
      </c>
      <c r="L76" s="5"/>
      <c r="M76" s="5"/>
      <c r="N76" s="5"/>
      <c r="O76" s="17"/>
      <c r="P76" s="5">
        <v>0</v>
      </c>
      <c r="Q76" s="5">
        <v>3.7</v>
      </c>
      <c r="R76" s="5">
        <v>3.6</v>
      </c>
      <c r="S76" s="5">
        <v>5.4</v>
      </c>
      <c r="T76" s="17">
        <v>3.6</v>
      </c>
      <c r="U76" s="5">
        <v>2.2999999999999998</v>
      </c>
      <c r="V76" s="5">
        <v>0.9</v>
      </c>
      <c r="W76" s="5">
        <v>4.2</v>
      </c>
      <c r="X76" s="5">
        <v>7.3</v>
      </c>
      <c r="Y76" s="17">
        <v>4.8</v>
      </c>
      <c r="Z76" s="5">
        <v>3.3</v>
      </c>
      <c r="AA76" s="5">
        <v>4.4000000000000004</v>
      </c>
      <c r="AB76" s="5"/>
      <c r="AC76" s="5">
        <v>0.8</v>
      </c>
      <c r="AD76" s="17">
        <v>1.2</v>
      </c>
      <c r="AE76" s="5">
        <v>3.3</v>
      </c>
      <c r="AF76" s="5">
        <v>2.2000000000000002</v>
      </c>
      <c r="AG76" s="5">
        <v>4.9000000000000004</v>
      </c>
      <c r="AH76" s="5">
        <v>5.9</v>
      </c>
      <c r="AI76" s="17">
        <v>4.5999999999999996</v>
      </c>
      <c r="AJ76" s="5">
        <v>0.9</v>
      </c>
      <c r="AK76" s="5">
        <v>0</v>
      </c>
      <c r="AL76" s="5"/>
      <c r="AM76" s="26"/>
      <c r="AN76" s="17"/>
      <c r="AO76" s="5"/>
      <c r="AP76" s="5"/>
      <c r="AQ76" s="5"/>
      <c r="AR76" s="26"/>
    </row>
    <row r="77" spans="1:44" ht="10.5" customHeight="1" x14ac:dyDescent="0.2">
      <c r="C77" s="10">
        <v>25</v>
      </c>
      <c r="D77" s="25" t="s">
        <v>19</v>
      </c>
      <c r="E77" s="6" t="s">
        <v>484</v>
      </c>
      <c r="F77" s="6" t="s">
        <v>854</v>
      </c>
      <c r="G77" s="48" t="s">
        <v>13</v>
      </c>
      <c r="H77" s="325">
        <v>32</v>
      </c>
      <c r="I77" s="7">
        <v>2006</v>
      </c>
      <c r="J77" s="8">
        <v>2016</v>
      </c>
      <c r="K77" s="151">
        <v>4.6803333333333326</v>
      </c>
      <c r="L77" s="5"/>
      <c r="M77" s="5"/>
      <c r="N77" s="5"/>
      <c r="O77" s="17"/>
      <c r="P77" s="5"/>
      <c r="Q77" s="5">
        <v>1.6</v>
      </c>
      <c r="R77" s="5">
        <v>0.9</v>
      </c>
      <c r="S77" s="5">
        <v>6.1</v>
      </c>
      <c r="T77" s="17">
        <v>6.3</v>
      </c>
      <c r="U77" s="5">
        <v>5.2</v>
      </c>
      <c r="V77" s="5">
        <v>4.4000000000000004</v>
      </c>
      <c r="W77" s="5">
        <v>0.7</v>
      </c>
      <c r="X77" s="5">
        <v>3</v>
      </c>
      <c r="Y77" s="17">
        <v>4.5999999999999996</v>
      </c>
      <c r="Z77" s="5">
        <v>3.1</v>
      </c>
      <c r="AA77" s="5">
        <v>5.3</v>
      </c>
      <c r="AB77" s="35"/>
      <c r="AC77" s="5"/>
      <c r="AD77" s="17"/>
      <c r="AE77" s="5"/>
      <c r="AF77" s="5"/>
      <c r="AG77" s="5"/>
      <c r="AH77" s="5"/>
      <c r="AI77" s="17"/>
      <c r="AJ77" s="5"/>
      <c r="AK77" s="5"/>
      <c r="AL77" s="5"/>
      <c r="AM77" s="26"/>
      <c r="AN77" s="17"/>
      <c r="AO77" s="5"/>
      <c r="AP77" s="5"/>
      <c r="AQ77" s="5"/>
      <c r="AR77" s="26"/>
    </row>
    <row r="78" spans="1:44" ht="10.5" customHeight="1" x14ac:dyDescent="0.2">
      <c r="C78" s="10"/>
      <c r="D78" s="25" t="s">
        <v>19</v>
      </c>
      <c r="E78" s="6" t="s">
        <v>299</v>
      </c>
      <c r="F78" s="6" t="s">
        <v>854</v>
      </c>
      <c r="G78" s="48" t="s">
        <v>12</v>
      </c>
      <c r="H78" s="325"/>
      <c r="I78" s="7">
        <v>1975</v>
      </c>
      <c r="J78" s="8">
        <v>1998</v>
      </c>
      <c r="K78" s="151">
        <v>4.6143333333333336</v>
      </c>
      <c r="L78" s="5"/>
      <c r="M78" s="5"/>
      <c r="N78" s="5"/>
      <c r="O78" s="17">
        <v>5.3</v>
      </c>
      <c r="P78" s="5">
        <v>2.9</v>
      </c>
      <c r="Q78" s="5">
        <v>5.0999999999999996</v>
      </c>
      <c r="R78" s="5">
        <v>7.3</v>
      </c>
      <c r="S78" s="5">
        <v>7.3</v>
      </c>
      <c r="T78" s="17">
        <v>2.1</v>
      </c>
      <c r="U78" s="5">
        <v>0.8</v>
      </c>
      <c r="V78" s="5">
        <v>4.5</v>
      </c>
      <c r="W78" s="5">
        <v>0</v>
      </c>
      <c r="X78" s="5">
        <v>4.2</v>
      </c>
      <c r="Y78" s="17">
        <v>4.5999999999999996</v>
      </c>
      <c r="Z78" s="5">
        <v>1.9</v>
      </c>
      <c r="AA78" s="5">
        <v>3</v>
      </c>
      <c r="AB78" s="5">
        <v>2.2000000000000002</v>
      </c>
      <c r="AC78" s="5">
        <v>2.6</v>
      </c>
      <c r="AD78" s="17">
        <v>3.3</v>
      </c>
      <c r="AE78" s="5">
        <v>1.5</v>
      </c>
      <c r="AF78" s="5">
        <v>2.9</v>
      </c>
      <c r="AG78" s="5">
        <v>0.7</v>
      </c>
      <c r="AH78" s="5">
        <v>0</v>
      </c>
      <c r="AI78" s="17">
        <v>0</v>
      </c>
      <c r="AJ78" s="5">
        <v>0.4</v>
      </c>
      <c r="AK78" s="5">
        <v>0.2</v>
      </c>
      <c r="AL78" s="5">
        <v>0.2</v>
      </c>
      <c r="AM78" s="26"/>
      <c r="AN78" s="17"/>
      <c r="AO78" s="5"/>
      <c r="AP78" s="5"/>
      <c r="AQ78" s="5"/>
      <c r="AR78" s="26"/>
    </row>
    <row r="79" spans="1:44" ht="10.5" customHeight="1" x14ac:dyDescent="0.2">
      <c r="C79" s="10"/>
      <c r="D79" s="67" t="s">
        <v>19</v>
      </c>
      <c r="E79" s="6" t="s">
        <v>446</v>
      </c>
      <c r="F79" s="6" t="s">
        <v>848</v>
      </c>
      <c r="G79" s="48"/>
      <c r="H79" s="325"/>
      <c r="I79" s="7">
        <v>2000</v>
      </c>
      <c r="J79" s="8">
        <v>2015</v>
      </c>
      <c r="K79" s="151">
        <v>4.5741666666666676</v>
      </c>
      <c r="L79" s="5"/>
      <c r="M79" s="5"/>
      <c r="N79" s="5"/>
      <c r="O79" s="17"/>
      <c r="P79" s="5">
        <v>0.6</v>
      </c>
      <c r="Q79" s="5">
        <v>5.9</v>
      </c>
      <c r="R79" s="5">
        <v>5</v>
      </c>
      <c r="S79" s="5">
        <v>2.5</v>
      </c>
      <c r="T79" s="17">
        <v>4.2</v>
      </c>
      <c r="U79" s="5">
        <v>4.8</v>
      </c>
      <c r="V79" s="5">
        <v>2.2000000000000002</v>
      </c>
      <c r="W79" s="5">
        <v>6.1</v>
      </c>
      <c r="X79" s="5">
        <v>4.4000000000000004</v>
      </c>
      <c r="Y79" s="17">
        <v>5.3</v>
      </c>
      <c r="Z79" s="5">
        <v>4</v>
      </c>
      <c r="AA79" s="5">
        <v>3.8</v>
      </c>
      <c r="AB79" s="5">
        <v>3.5</v>
      </c>
      <c r="AC79" s="5">
        <v>2.1</v>
      </c>
      <c r="AD79" s="17">
        <v>3.6</v>
      </c>
      <c r="AE79" s="5">
        <v>0.9</v>
      </c>
      <c r="AF79" s="5"/>
      <c r="AG79" s="5"/>
      <c r="AH79" s="5"/>
      <c r="AI79" s="17"/>
      <c r="AJ79" s="5"/>
      <c r="AK79" s="5"/>
      <c r="AL79" s="5"/>
      <c r="AM79" s="26"/>
      <c r="AN79" s="17"/>
      <c r="AO79" s="5"/>
      <c r="AP79" s="5"/>
      <c r="AQ79" s="5"/>
      <c r="AR79" s="26"/>
    </row>
    <row r="80" spans="1:44" ht="10.5" customHeight="1" x14ac:dyDescent="0.2">
      <c r="C80" s="10">
        <v>26</v>
      </c>
      <c r="D80" s="25" t="s">
        <v>19</v>
      </c>
      <c r="E80" s="6" t="s">
        <v>429</v>
      </c>
      <c r="F80" s="6" t="s">
        <v>851</v>
      </c>
      <c r="G80" s="48"/>
      <c r="H80" s="325"/>
      <c r="I80" s="7">
        <v>1959</v>
      </c>
      <c r="J80" s="8">
        <v>1983</v>
      </c>
      <c r="K80" s="151">
        <v>4.5706533333333335</v>
      </c>
      <c r="L80" s="5"/>
      <c r="M80" s="5"/>
      <c r="N80" s="5"/>
      <c r="O80" s="17">
        <v>0</v>
      </c>
      <c r="P80" s="5">
        <v>0</v>
      </c>
      <c r="Q80" s="5">
        <v>2.2000000000000002</v>
      </c>
      <c r="R80" s="5">
        <v>5.4</v>
      </c>
      <c r="S80" s="5">
        <v>0</v>
      </c>
      <c r="T80" s="17">
        <v>3</v>
      </c>
      <c r="U80" s="5">
        <v>0.4</v>
      </c>
      <c r="V80" s="5">
        <v>4.5</v>
      </c>
      <c r="W80" s="5">
        <v>4.0999999999999996</v>
      </c>
      <c r="X80" s="5">
        <v>3.3</v>
      </c>
      <c r="Y80" s="17">
        <v>1.4</v>
      </c>
      <c r="Z80" s="5">
        <v>1.2</v>
      </c>
      <c r="AA80" s="5">
        <v>4.3</v>
      </c>
      <c r="AB80" s="5">
        <v>1.8</v>
      </c>
      <c r="AC80" s="5">
        <v>1.3</v>
      </c>
      <c r="AD80" s="17">
        <v>7.1</v>
      </c>
      <c r="AE80" s="5">
        <v>7.8</v>
      </c>
      <c r="AF80" s="5">
        <v>2.4</v>
      </c>
      <c r="AG80" s="5">
        <v>0</v>
      </c>
      <c r="AH80" s="5">
        <v>0</v>
      </c>
      <c r="AI80" s="17">
        <v>0.2</v>
      </c>
      <c r="AJ80" s="5">
        <v>0.3</v>
      </c>
      <c r="AK80" s="5">
        <v>0</v>
      </c>
      <c r="AL80" s="5">
        <v>0</v>
      </c>
      <c r="AM80" s="26">
        <v>0</v>
      </c>
      <c r="AN80" s="17"/>
      <c r="AO80" s="5"/>
      <c r="AP80" s="5"/>
      <c r="AQ80" s="5"/>
      <c r="AR80" s="26"/>
    </row>
    <row r="81" spans="1:44" ht="10.5" customHeight="1" x14ac:dyDescent="0.2">
      <c r="A81" s="2" t="s">
        <v>287</v>
      </c>
      <c r="C81" s="10"/>
      <c r="D81" s="25" t="s">
        <v>19</v>
      </c>
      <c r="E81" s="6" t="s">
        <v>529</v>
      </c>
      <c r="F81" s="6" t="s">
        <v>845</v>
      </c>
      <c r="G81" s="48"/>
      <c r="H81" s="325"/>
      <c r="I81" s="7">
        <v>1928</v>
      </c>
      <c r="J81" s="8">
        <v>1947</v>
      </c>
      <c r="K81" s="151">
        <v>4.558295833333335</v>
      </c>
      <c r="L81" s="5"/>
      <c r="M81" s="5">
        <v>0</v>
      </c>
      <c r="N81" s="5">
        <v>0</v>
      </c>
      <c r="O81" s="17">
        <v>1.9</v>
      </c>
      <c r="P81" s="5">
        <v>2</v>
      </c>
      <c r="Q81" s="5">
        <v>5.8</v>
      </c>
      <c r="R81" s="5">
        <v>5.9</v>
      </c>
      <c r="S81" s="5">
        <v>7.4</v>
      </c>
      <c r="T81" s="17">
        <v>7.3</v>
      </c>
      <c r="U81" s="5">
        <v>1.5</v>
      </c>
      <c r="V81" s="5">
        <v>3.4</v>
      </c>
      <c r="W81" s="5">
        <v>5.2</v>
      </c>
      <c r="X81" s="5">
        <v>4.7</v>
      </c>
      <c r="Y81" s="17">
        <v>1.6</v>
      </c>
      <c r="Z81" s="5">
        <v>0</v>
      </c>
      <c r="AA81" s="5">
        <v>1.9</v>
      </c>
      <c r="AB81" s="5">
        <v>0.2</v>
      </c>
      <c r="AC81" s="5">
        <v>0.1</v>
      </c>
      <c r="AD81" s="17">
        <v>0</v>
      </c>
      <c r="AE81" s="5">
        <v>0.9</v>
      </c>
      <c r="AF81" s="5">
        <v>0</v>
      </c>
      <c r="AG81" s="5"/>
      <c r="AH81" s="5"/>
      <c r="AI81" s="17"/>
      <c r="AJ81" s="5"/>
      <c r="AK81" s="5"/>
      <c r="AL81" s="5"/>
      <c r="AM81" s="26"/>
      <c r="AN81" s="17"/>
      <c r="AO81" s="5"/>
      <c r="AP81" s="5"/>
      <c r="AQ81" s="5"/>
      <c r="AR81" s="26"/>
    </row>
    <row r="82" spans="1:44" ht="10.5" customHeight="1" x14ac:dyDescent="0.2">
      <c r="C82" s="10"/>
      <c r="D82" s="67" t="s">
        <v>19</v>
      </c>
      <c r="E82" s="6" t="s">
        <v>482</v>
      </c>
      <c r="F82" s="6" t="s">
        <v>842</v>
      </c>
      <c r="G82" s="48" t="s">
        <v>13</v>
      </c>
      <c r="H82" s="325">
        <v>32</v>
      </c>
      <c r="I82" s="7">
        <v>2006</v>
      </c>
      <c r="J82" s="8">
        <v>2016</v>
      </c>
      <c r="K82" s="151">
        <v>4.5556666666666681</v>
      </c>
      <c r="L82" s="5"/>
      <c r="M82" s="5"/>
      <c r="N82" s="5"/>
      <c r="O82" s="17"/>
      <c r="P82" s="5"/>
      <c r="Q82" s="5">
        <v>2.2999999999999998</v>
      </c>
      <c r="R82" s="5">
        <v>4.0999999999999996</v>
      </c>
      <c r="S82" s="5">
        <v>4.3</v>
      </c>
      <c r="T82" s="17">
        <v>1.9</v>
      </c>
      <c r="U82" s="5">
        <v>5.4</v>
      </c>
      <c r="V82" s="5">
        <v>6.6</v>
      </c>
      <c r="W82" s="5">
        <v>4.5999999999999996</v>
      </c>
      <c r="X82" s="5">
        <v>4.5999999999999996</v>
      </c>
      <c r="Y82" s="17">
        <v>6.6</v>
      </c>
      <c r="Z82" s="5">
        <v>4.4000000000000004</v>
      </c>
      <c r="AA82" s="5">
        <v>5</v>
      </c>
      <c r="AB82" s="35"/>
      <c r="AC82" s="5"/>
      <c r="AD82" s="17"/>
      <c r="AE82" s="5"/>
      <c r="AF82" s="5"/>
      <c r="AG82" s="5"/>
      <c r="AH82" s="5"/>
      <c r="AI82" s="17"/>
      <c r="AJ82" s="5"/>
      <c r="AK82" s="5"/>
      <c r="AL82" s="5"/>
      <c r="AM82" s="26"/>
      <c r="AN82" s="17"/>
      <c r="AO82" s="5"/>
      <c r="AP82" s="5"/>
      <c r="AQ82" s="5"/>
      <c r="AR82" s="26"/>
    </row>
    <row r="83" spans="1:44" ht="10.5" customHeight="1" x14ac:dyDescent="0.2">
      <c r="C83" s="10">
        <v>27</v>
      </c>
      <c r="D83" s="25" t="s">
        <v>19</v>
      </c>
      <c r="E83" s="6" t="s">
        <v>722</v>
      </c>
      <c r="F83" s="6" t="s">
        <v>850</v>
      </c>
      <c r="G83" s="48"/>
      <c r="H83" s="325"/>
      <c r="I83" s="7">
        <v>1960</v>
      </c>
      <c r="J83" s="8">
        <v>1971</v>
      </c>
      <c r="K83" s="151">
        <v>4.5069733333333337</v>
      </c>
      <c r="L83" s="5"/>
      <c r="M83" s="5"/>
      <c r="N83" s="5"/>
      <c r="O83" s="17">
        <v>0.3</v>
      </c>
      <c r="P83" s="5">
        <v>0.2</v>
      </c>
      <c r="Q83" s="5">
        <v>1.7</v>
      </c>
      <c r="R83" s="5">
        <v>5.0999999999999996</v>
      </c>
      <c r="S83" s="5">
        <v>4.5999999999999996</v>
      </c>
      <c r="T83" s="17">
        <v>8.1</v>
      </c>
      <c r="U83" s="5">
        <v>7.1</v>
      </c>
      <c r="V83" s="5">
        <v>4.3</v>
      </c>
      <c r="W83" s="5">
        <v>0</v>
      </c>
      <c r="X83" s="5">
        <v>4</v>
      </c>
      <c r="Y83" s="17">
        <v>0</v>
      </c>
      <c r="Z83" s="5">
        <v>0</v>
      </c>
      <c r="AA83" s="5"/>
      <c r="AB83" s="5"/>
      <c r="AC83" s="5"/>
      <c r="AD83" s="17"/>
      <c r="AE83" s="5"/>
      <c r="AF83" s="5"/>
      <c r="AG83" s="5"/>
      <c r="AH83" s="5"/>
      <c r="AI83" s="17"/>
      <c r="AJ83" s="5"/>
      <c r="AK83" s="5"/>
      <c r="AL83" s="5"/>
      <c r="AM83" s="26"/>
      <c r="AN83" s="17"/>
      <c r="AO83" s="5"/>
      <c r="AP83" s="5"/>
      <c r="AQ83" s="5"/>
      <c r="AR83" s="26"/>
    </row>
    <row r="84" spans="1:44" ht="10.5" customHeight="1" x14ac:dyDescent="0.2">
      <c r="C84" s="10"/>
      <c r="D84" s="25" t="s">
        <v>19</v>
      </c>
      <c r="E84" s="6" t="s">
        <v>432</v>
      </c>
      <c r="F84" s="6" t="s">
        <v>847</v>
      </c>
      <c r="G84" s="48"/>
      <c r="H84" s="325"/>
      <c r="I84" s="7">
        <v>1989</v>
      </c>
      <c r="J84" s="8">
        <v>2008</v>
      </c>
      <c r="K84" s="151">
        <v>4.4821666666666671</v>
      </c>
      <c r="L84" s="5"/>
      <c r="M84" s="5"/>
      <c r="N84" s="5"/>
      <c r="O84" s="17"/>
      <c r="P84" s="5"/>
      <c r="Q84" s="5"/>
      <c r="R84" s="5"/>
      <c r="S84" s="5">
        <v>1.4</v>
      </c>
      <c r="T84" s="17">
        <v>1.5</v>
      </c>
      <c r="U84" s="5">
        <v>0</v>
      </c>
      <c r="V84" s="5">
        <v>1.2</v>
      </c>
      <c r="W84" s="5">
        <v>2.2000000000000002</v>
      </c>
      <c r="X84" s="5">
        <v>2.8</v>
      </c>
      <c r="Y84" s="17">
        <v>5.8</v>
      </c>
      <c r="Z84" s="5">
        <v>3.4</v>
      </c>
      <c r="AA84" s="5">
        <v>0.1</v>
      </c>
      <c r="AB84" s="5">
        <v>7.5</v>
      </c>
      <c r="AC84" s="5">
        <v>3</v>
      </c>
      <c r="AD84" s="17">
        <v>5</v>
      </c>
      <c r="AE84" s="5">
        <v>0.2</v>
      </c>
      <c r="AF84" s="5">
        <v>5</v>
      </c>
      <c r="AG84" s="5">
        <v>1.9</v>
      </c>
      <c r="AH84" s="5">
        <v>3.7</v>
      </c>
      <c r="AI84" s="17">
        <v>4.8</v>
      </c>
      <c r="AJ84" s="5">
        <v>3.3</v>
      </c>
      <c r="AK84" s="5">
        <v>0.3</v>
      </c>
      <c r="AL84" s="5">
        <v>0.1</v>
      </c>
      <c r="AM84" s="26"/>
      <c r="AN84" s="17"/>
      <c r="AO84" s="5"/>
      <c r="AP84" s="5"/>
      <c r="AQ84" s="5"/>
      <c r="AR84" s="26"/>
    </row>
    <row r="85" spans="1:44" ht="10.5" customHeight="1" x14ac:dyDescent="0.2">
      <c r="C85" s="10"/>
      <c r="D85" s="67" t="s">
        <v>19</v>
      </c>
      <c r="E85" s="6" t="s">
        <v>462</v>
      </c>
      <c r="F85" s="6" t="s">
        <v>841</v>
      </c>
      <c r="G85" s="48"/>
      <c r="H85" s="325"/>
      <c r="I85" s="7">
        <v>1963</v>
      </c>
      <c r="J85" s="8">
        <v>1979</v>
      </c>
      <c r="K85" s="151">
        <v>4.4655000000000005</v>
      </c>
      <c r="L85" s="5"/>
      <c r="M85" s="5"/>
      <c r="N85" s="5"/>
      <c r="O85" s="17"/>
      <c r="P85" s="5"/>
      <c r="Q85" s="5">
        <v>1.1000000000000001</v>
      </c>
      <c r="R85" s="5">
        <v>3.7</v>
      </c>
      <c r="S85" s="5">
        <v>2.8</v>
      </c>
      <c r="T85" s="17">
        <v>0</v>
      </c>
      <c r="U85" s="5">
        <v>2.7</v>
      </c>
      <c r="V85" s="5">
        <v>0.9</v>
      </c>
      <c r="W85" s="5">
        <v>4.5999999999999996</v>
      </c>
      <c r="X85" s="5">
        <v>4.5</v>
      </c>
      <c r="Y85" s="17">
        <v>8.6</v>
      </c>
      <c r="Z85" s="5">
        <v>7.4</v>
      </c>
      <c r="AA85" s="5">
        <v>5.5</v>
      </c>
      <c r="AB85" s="5">
        <v>3</v>
      </c>
      <c r="AC85" s="5">
        <v>4.2</v>
      </c>
      <c r="AD85" s="17">
        <v>1</v>
      </c>
      <c r="AE85" s="5"/>
      <c r="AF85" s="5">
        <v>1.1000000000000001</v>
      </c>
      <c r="AG85" s="5">
        <v>0</v>
      </c>
      <c r="AH85" s="5"/>
      <c r="AI85" s="17"/>
      <c r="AJ85" s="5"/>
      <c r="AK85" s="5"/>
      <c r="AL85" s="5"/>
      <c r="AM85" s="26"/>
      <c r="AN85" s="17"/>
      <c r="AO85" s="5"/>
      <c r="AP85" s="5"/>
      <c r="AQ85" s="5"/>
      <c r="AR85" s="26"/>
    </row>
    <row r="86" spans="1:44" ht="10.5" customHeight="1" x14ac:dyDescent="0.2">
      <c r="C86" s="159">
        <v>28</v>
      </c>
      <c r="D86" s="25" t="s">
        <v>19</v>
      </c>
      <c r="E86" s="6" t="s">
        <v>428</v>
      </c>
      <c r="F86" s="6" t="s">
        <v>848</v>
      </c>
      <c r="G86" s="48"/>
      <c r="H86" s="325"/>
      <c r="I86" s="7">
        <v>1963</v>
      </c>
      <c r="J86" s="8">
        <v>1989</v>
      </c>
      <c r="K86" s="151">
        <v>4.4638333333333335</v>
      </c>
      <c r="L86" s="5"/>
      <c r="M86" s="5"/>
      <c r="N86" s="5"/>
      <c r="O86" s="17">
        <v>0.1</v>
      </c>
      <c r="P86" s="5">
        <v>0.2</v>
      </c>
      <c r="Q86" s="5">
        <v>1.4</v>
      </c>
      <c r="R86" s="5">
        <v>3</v>
      </c>
      <c r="S86" s="5">
        <v>1.6</v>
      </c>
      <c r="T86" s="17">
        <v>5.6</v>
      </c>
      <c r="U86" s="5">
        <v>5.0999999999999996</v>
      </c>
      <c r="V86" s="5">
        <v>5.5</v>
      </c>
      <c r="W86" s="5">
        <v>1.7</v>
      </c>
      <c r="X86" s="5">
        <v>2.2000000000000002</v>
      </c>
      <c r="Y86" s="17">
        <v>2</v>
      </c>
      <c r="Z86" s="5">
        <v>2.6</v>
      </c>
      <c r="AA86" s="5"/>
      <c r="AB86" s="5">
        <v>2.4</v>
      </c>
      <c r="AC86" s="5">
        <v>4.4000000000000004</v>
      </c>
      <c r="AD86" s="17">
        <v>1.5</v>
      </c>
      <c r="AE86" s="5">
        <v>5.5</v>
      </c>
      <c r="AF86" s="5">
        <v>4.0999999999999996</v>
      </c>
      <c r="AG86" s="5">
        <v>2.6</v>
      </c>
      <c r="AH86" s="5">
        <v>4.2</v>
      </c>
      <c r="AI86" s="17">
        <v>2.1</v>
      </c>
      <c r="AJ86" s="5">
        <v>1.3</v>
      </c>
      <c r="AK86" s="5">
        <v>0</v>
      </c>
      <c r="AL86" s="5">
        <v>1.5</v>
      </c>
      <c r="AM86" s="26">
        <v>2.4</v>
      </c>
      <c r="AN86" s="17">
        <v>0.8</v>
      </c>
      <c r="AO86" s="5">
        <v>0</v>
      </c>
      <c r="AP86" s="5"/>
      <c r="AQ86" s="5"/>
      <c r="AR86" s="26"/>
    </row>
    <row r="87" spans="1:44" ht="10.5" customHeight="1" x14ac:dyDescent="0.2">
      <c r="C87" s="10"/>
      <c r="D87" s="25" t="s">
        <v>19</v>
      </c>
      <c r="E87" s="6" t="s">
        <v>483</v>
      </c>
      <c r="F87" s="6" t="s">
        <v>845</v>
      </c>
      <c r="G87" s="48" t="s">
        <v>13</v>
      </c>
      <c r="H87" s="325">
        <v>43</v>
      </c>
      <c r="I87" s="7">
        <v>1997</v>
      </c>
      <c r="J87" s="8">
        <v>2016</v>
      </c>
      <c r="K87" s="151">
        <v>4.3961666666666668</v>
      </c>
      <c r="L87" s="5"/>
      <c r="M87" s="5"/>
      <c r="N87" s="5"/>
      <c r="O87" s="17"/>
      <c r="P87" s="5"/>
      <c r="Q87" s="5"/>
      <c r="R87" s="5"/>
      <c r="S87" s="5">
        <v>0</v>
      </c>
      <c r="T87" s="17">
        <v>4.4000000000000004</v>
      </c>
      <c r="U87" s="5">
        <v>4.4000000000000004</v>
      </c>
      <c r="V87" s="5">
        <v>4.8</v>
      </c>
      <c r="W87" s="5">
        <v>4.5</v>
      </c>
      <c r="X87" s="5">
        <v>7.1</v>
      </c>
      <c r="Y87" s="17">
        <v>5.0999999999999996</v>
      </c>
      <c r="Z87" s="5">
        <v>1.4</v>
      </c>
      <c r="AA87" s="5">
        <v>4</v>
      </c>
      <c r="AB87" s="5">
        <v>0</v>
      </c>
      <c r="AC87" s="5">
        <v>0</v>
      </c>
      <c r="AD87" s="17">
        <v>0.1</v>
      </c>
      <c r="AE87" s="5">
        <v>0.2</v>
      </c>
      <c r="AF87" s="5"/>
      <c r="AG87" s="5">
        <v>2.1</v>
      </c>
      <c r="AH87" s="5">
        <v>2.7</v>
      </c>
      <c r="AI87" s="17">
        <v>5</v>
      </c>
      <c r="AJ87" s="5">
        <v>0.5</v>
      </c>
      <c r="AK87" s="5">
        <v>1</v>
      </c>
      <c r="AL87" s="5">
        <v>3.4</v>
      </c>
      <c r="AM87" s="59"/>
      <c r="AN87" s="17"/>
      <c r="AO87" s="5"/>
      <c r="AP87" s="5"/>
      <c r="AQ87" s="5"/>
      <c r="AR87" s="174"/>
    </row>
    <row r="88" spans="1:44" ht="10.5" customHeight="1" x14ac:dyDescent="0.2">
      <c r="C88" s="10"/>
      <c r="D88" s="67" t="s">
        <v>19</v>
      </c>
      <c r="E88" s="6" t="s">
        <v>449</v>
      </c>
      <c r="F88" s="6" t="s">
        <v>849</v>
      </c>
      <c r="G88" s="48"/>
      <c r="H88" s="325"/>
      <c r="I88" s="7">
        <v>1967</v>
      </c>
      <c r="J88" s="8">
        <v>1985</v>
      </c>
      <c r="K88" s="151">
        <v>4.3581666666666674</v>
      </c>
      <c r="L88" s="5"/>
      <c r="M88" s="5"/>
      <c r="N88" s="5"/>
      <c r="O88" s="17"/>
      <c r="P88" s="5"/>
      <c r="Q88" s="5"/>
      <c r="R88" s="5"/>
      <c r="S88" s="5">
        <v>0</v>
      </c>
      <c r="T88" s="17">
        <v>6.3</v>
      </c>
      <c r="U88" s="5">
        <v>5.9</v>
      </c>
      <c r="V88" s="5">
        <v>3</v>
      </c>
      <c r="W88" s="5">
        <v>2.4</v>
      </c>
      <c r="X88" s="5">
        <v>0.4</v>
      </c>
      <c r="Y88" s="17">
        <v>5.8</v>
      </c>
      <c r="Z88" s="5">
        <v>4.9000000000000004</v>
      </c>
      <c r="AA88" s="5">
        <v>2.1</v>
      </c>
      <c r="AB88" s="5">
        <v>4.8</v>
      </c>
      <c r="AC88" s="5">
        <v>2.9</v>
      </c>
      <c r="AD88" s="17">
        <v>1.5</v>
      </c>
      <c r="AE88" s="5">
        <v>7.2</v>
      </c>
      <c r="AF88" s="5">
        <v>3</v>
      </c>
      <c r="AG88" s="5">
        <v>1.2</v>
      </c>
      <c r="AH88" s="5">
        <v>2.7</v>
      </c>
      <c r="AI88" s="17">
        <v>0</v>
      </c>
      <c r="AJ88" s="5">
        <v>3</v>
      </c>
      <c r="AK88" s="5">
        <v>0.5</v>
      </c>
      <c r="AL88" s="5"/>
      <c r="AM88" s="26"/>
      <c r="AN88" s="17"/>
      <c r="AO88" s="5"/>
      <c r="AP88" s="5"/>
      <c r="AQ88" s="5"/>
      <c r="AR88" s="26"/>
    </row>
    <row r="89" spans="1:44" ht="10.5" customHeight="1" x14ac:dyDescent="0.2">
      <c r="C89" s="10">
        <v>29</v>
      </c>
      <c r="D89" s="25" t="s">
        <v>19</v>
      </c>
      <c r="E89" s="6" t="s">
        <v>431</v>
      </c>
      <c r="F89" s="6" t="s">
        <v>852</v>
      </c>
      <c r="G89" s="48"/>
      <c r="H89" s="325"/>
      <c r="I89" s="7">
        <v>1987</v>
      </c>
      <c r="J89" s="8">
        <v>2007</v>
      </c>
      <c r="K89" s="151">
        <v>4.3425000000000002</v>
      </c>
      <c r="L89" s="5"/>
      <c r="M89" s="5"/>
      <c r="N89" s="5"/>
      <c r="O89" s="17"/>
      <c r="P89" s="5"/>
      <c r="Q89" s="5"/>
      <c r="R89" s="5"/>
      <c r="S89" s="5">
        <v>0.4</v>
      </c>
      <c r="T89" s="17">
        <v>0</v>
      </c>
      <c r="U89" s="5">
        <v>2</v>
      </c>
      <c r="V89" s="5">
        <v>4.3</v>
      </c>
      <c r="W89" s="5">
        <v>3.1</v>
      </c>
      <c r="X89" s="5">
        <v>0</v>
      </c>
      <c r="Y89" s="17">
        <v>2.9</v>
      </c>
      <c r="Z89" s="5">
        <v>2.7</v>
      </c>
      <c r="AA89" s="5">
        <v>5.3</v>
      </c>
      <c r="AB89" s="5">
        <v>2.9</v>
      </c>
      <c r="AC89" s="5">
        <v>4.3</v>
      </c>
      <c r="AD89" s="17">
        <v>4.8</v>
      </c>
      <c r="AE89" s="5">
        <v>3</v>
      </c>
      <c r="AF89" s="5">
        <v>4.8</v>
      </c>
      <c r="AG89" s="5">
        <v>1.3</v>
      </c>
      <c r="AH89" s="5">
        <v>3.8</v>
      </c>
      <c r="AI89" s="17">
        <v>4.3</v>
      </c>
      <c r="AJ89" s="5">
        <v>2.6</v>
      </c>
      <c r="AK89" s="5">
        <v>3.2</v>
      </c>
      <c r="AL89" s="5">
        <v>0.9</v>
      </c>
      <c r="AM89" s="26">
        <v>0</v>
      </c>
      <c r="AN89" s="17"/>
      <c r="AO89" s="5"/>
      <c r="AP89" s="5"/>
      <c r="AQ89" s="5"/>
      <c r="AR89" s="26"/>
    </row>
    <row r="90" spans="1:44" ht="10.5" customHeight="1" x14ac:dyDescent="0.2">
      <c r="C90" s="10"/>
      <c r="D90" s="25" t="s">
        <v>19</v>
      </c>
      <c r="E90" s="6" t="s">
        <v>273</v>
      </c>
      <c r="F90" s="6" t="s">
        <v>857</v>
      </c>
      <c r="G90" s="48" t="s">
        <v>12</v>
      </c>
      <c r="H90" s="325"/>
      <c r="I90" s="7">
        <v>1903</v>
      </c>
      <c r="J90" s="8">
        <v>1916</v>
      </c>
      <c r="K90" s="151">
        <v>4.3252499999999996</v>
      </c>
      <c r="L90" s="5"/>
      <c r="M90" s="5"/>
      <c r="N90" s="5"/>
      <c r="O90" s="17"/>
      <c r="P90" s="5"/>
      <c r="Q90" s="5"/>
      <c r="R90" s="5"/>
      <c r="S90" s="5"/>
      <c r="T90" s="17"/>
      <c r="U90" s="5">
        <v>2.7</v>
      </c>
      <c r="V90" s="5">
        <v>3.2</v>
      </c>
      <c r="W90" s="5">
        <v>3.3</v>
      </c>
      <c r="X90" s="5">
        <v>7.1</v>
      </c>
      <c r="Y90" s="17">
        <v>5.3</v>
      </c>
      <c r="Z90" s="5">
        <v>8.1999999999999993</v>
      </c>
      <c r="AA90" s="5">
        <v>8.6999999999999993</v>
      </c>
      <c r="AB90" s="5">
        <v>4.8</v>
      </c>
      <c r="AC90" s="5">
        <v>3.3</v>
      </c>
      <c r="AD90" s="17">
        <v>1.4</v>
      </c>
      <c r="AE90" s="5">
        <v>1.8</v>
      </c>
      <c r="AF90" s="5">
        <v>2.4</v>
      </c>
      <c r="AG90" s="5">
        <v>2.9</v>
      </c>
      <c r="AH90" s="5">
        <v>0</v>
      </c>
      <c r="AI90" s="17"/>
      <c r="AJ90" s="5"/>
      <c r="AK90" s="5"/>
      <c r="AL90" s="5"/>
      <c r="AM90" s="26"/>
      <c r="AN90" s="17"/>
      <c r="AO90" s="5"/>
      <c r="AP90" s="5"/>
      <c r="AQ90" s="5"/>
      <c r="AR90" s="26"/>
    </row>
    <row r="91" spans="1:44" ht="10.5" customHeight="1" x14ac:dyDescent="0.2">
      <c r="C91" s="10"/>
      <c r="D91" s="67" t="s">
        <v>19</v>
      </c>
      <c r="E91" s="6" t="s">
        <v>490</v>
      </c>
      <c r="F91" s="6" t="s">
        <v>837</v>
      </c>
      <c r="G91" s="48" t="s">
        <v>13</v>
      </c>
      <c r="H91" s="325">
        <v>34</v>
      </c>
      <c r="I91" s="7">
        <v>2005</v>
      </c>
      <c r="J91" s="8">
        <v>2016</v>
      </c>
      <c r="K91" s="151">
        <v>4.3171666666666679</v>
      </c>
      <c r="L91" s="5"/>
      <c r="M91" s="5"/>
      <c r="N91" s="5"/>
      <c r="O91" s="17"/>
      <c r="P91" s="5"/>
      <c r="Q91" s="5"/>
      <c r="R91" s="5">
        <v>0</v>
      </c>
      <c r="S91" s="5">
        <v>1.4</v>
      </c>
      <c r="T91" s="17">
        <v>2.8</v>
      </c>
      <c r="U91" s="5">
        <v>2.6</v>
      </c>
      <c r="V91" s="5">
        <v>6.2</v>
      </c>
      <c r="W91" s="5">
        <v>6.3</v>
      </c>
      <c r="X91" s="5"/>
      <c r="Y91" s="17">
        <v>1.1000000000000001</v>
      </c>
      <c r="Z91" s="5">
        <v>6.2</v>
      </c>
      <c r="AA91" s="5">
        <v>6.1</v>
      </c>
      <c r="AB91" s="5">
        <v>0.9</v>
      </c>
      <c r="AC91" s="5">
        <v>1</v>
      </c>
      <c r="AD91" s="36"/>
      <c r="AE91" s="5"/>
      <c r="AF91" s="5"/>
      <c r="AG91" s="5"/>
      <c r="AH91" s="5"/>
      <c r="AI91" s="17"/>
      <c r="AJ91" s="5"/>
      <c r="AK91" s="5"/>
      <c r="AL91" s="5"/>
      <c r="AM91" s="26"/>
      <c r="AN91" s="17"/>
      <c r="AO91" s="5"/>
      <c r="AP91" s="5"/>
      <c r="AQ91" s="5"/>
      <c r="AR91" s="26"/>
    </row>
    <row r="92" spans="1:44" ht="10.5" customHeight="1" x14ac:dyDescent="0.2">
      <c r="A92" s="2" t="s">
        <v>293</v>
      </c>
      <c r="C92" s="10">
        <v>30</v>
      </c>
      <c r="D92" s="25" t="s">
        <v>19</v>
      </c>
      <c r="E92" s="6" t="s">
        <v>726</v>
      </c>
      <c r="F92" s="6" t="s">
        <v>863</v>
      </c>
      <c r="G92" s="48"/>
      <c r="H92" s="325"/>
      <c r="I92" s="7">
        <v>1976</v>
      </c>
      <c r="J92" s="8">
        <v>1998</v>
      </c>
      <c r="K92" s="151">
        <v>4.3161666666666667</v>
      </c>
      <c r="L92" s="5"/>
      <c r="M92" s="5"/>
      <c r="N92" s="5"/>
      <c r="O92" s="17"/>
      <c r="P92" s="5"/>
      <c r="Q92" s="5">
        <v>0.7</v>
      </c>
      <c r="R92" s="5">
        <v>0</v>
      </c>
      <c r="S92" s="5">
        <v>2.4</v>
      </c>
      <c r="T92" s="17">
        <v>3.7</v>
      </c>
      <c r="U92" s="5">
        <v>1.2</v>
      </c>
      <c r="V92" s="5">
        <v>1.7</v>
      </c>
      <c r="W92" s="5">
        <v>2</v>
      </c>
      <c r="X92" s="5">
        <v>0</v>
      </c>
      <c r="Y92" s="17">
        <v>0</v>
      </c>
      <c r="Z92" s="5">
        <v>0.1</v>
      </c>
      <c r="AA92" s="5">
        <v>0.4</v>
      </c>
      <c r="AB92" s="5">
        <v>3.8</v>
      </c>
      <c r="AC92" s="5">
        <v>3</v>
      </c>
      <c r="AD92" s="17">
        <v>4.7</v>
      </c>
      <c r="AE92" s="5">
        <v>4.7</v>
      </c>
      <c r="AF92" s="5">
        <v>5.8</v>
      </c>
      <c r="AG92" s="5">
        <v>4.7</v>
      </c>
      <c r="AH92" s="5">
        <v>2.9</v>
      </c>
      <c r="AI92" s="17">
        <v>4.5999999999999996</v>
      </c>
      <c r="AJ92" s="5">
        <v>5.7</v>
      </c>
      <c r="AK92" s="5">
        <v>1.5</v>
      </c>
      <c r="AL92" s="5">
        <v>0</v>
      </c>
      <c r="AM92" s="26">
        <v>0</v>
      </c>
      <c r="AN92" s="17"/>
      <c r="AO92" s="5"/>
      <c r="AP92" s="5"/>
      <c r="AQ92" s="5"/>
      <c r="AR92" s="26"/>
    </row>
    <row r="93" spans="1:44" ht="10.5" customHeight="1" x14ac:dyDescent="0.2">
      <c r="C93" s="10"/>
      <c r="D93" s="25" t="s">
        <v>19</v>
      </c>
      <c r="E93" s="6" t="s">
        <v>806</v>
      </c>
      <c r="F93" s="6" t="s">
        <v>859</v>
      </c>
      <c r="G93" s="48"/>
      <c r="H93" s="325"/>
      <c r="I93" s="7">
        <v>1973</v>
      </c>
      <c r="J93" s="8">
        <v>1993</v>
      </c>
      <c r="K93" s="151">
        <v>4.3151666666666664</v>
      </c>
      <c r="L93" s="5"/>
      <c r="M93" s="5"/>
      <c r="N93" s="5">
        <v>0.4</v>
      </c>
      <c r="O93" s="17">
        <v>4.7</v>
      </c>
      <c r="P93" s="5">
        <v>7.4</v>
      </c>
      <c r="Q93" s="5">
        <v>7.5</v>
      </c>
      <c r="R93" s="5">
        <v>8.3000000000000007</v>
      </c>
      <c r="S93" s="5">
        <v>3</v>
      </c>
      <c r="T93" s="17">
        <v>1.2</v>
      </c>
      <c r="U93" s="5">
        <v>1.9</v>
      </c>
      <c r="V93" s="5">
        <v>1.1000000000000001</v>
      </c>
      <c r="W93" s="5">
        <v>1.6</v>
      </c>
      <c r="X93" s="5">
        <v>2</v>
      </c>
      <c r="Y93" s="17">
        <v>4.4000000000000004</v>
      </c>
      <c r="Z93" s="5">
        <v>2.1</v>
      </c>
      <c r="AA93" s="5">
        <v>1.3</v>
      </c>
      <c r="AB93" s="5">
        <v>3</v>
      </c>
      <c r="AC93" s="5">
        <v>0.5</v>
      </c>
      <c r="AD93" s="17">
        <v>3.1</v>
      </c>
      <c r="AE93" s="5">
        <v>0.1</v>
      </c>
      <c r="AF93" s="5">
        <v>2.8</v>
      </c>
      <c r="AG93" s="5">
        <v>0.3</v>
      </c>
      <c r="AH93" s="5">
        <v>1</v>
      </c>
      <c r="AI93" s="17"/>
      <c r="AJ93" s="5"/>
      <c r="AK93" s="5"/>
      <c r="AL93" s="5"/>
      <c r="AM93" s="26"/>
      <c r="AN93" s="17"/>
      <c r="AO93" s="5"/>
      <c r="AP93" s="5"/>
      <c r="AQ93" s="5"/>
      <c r="AR93" s="26"/>
    </row>
    <row r="94" spans="1:44" ht="10.5" customHeight="1" x14ac:dyDescent="0.2">
      <c r="C94" s="10"/>
      <c r="D94" s="27" t="s">
        <v>19</v>
      </c>
      <c r="E94" s="28" t="s">
        <v>382</v>
      </c>
      <c r="F94" s="28" t="s">
        <v>843</v>
      </c>
      <c r="G94" s="49" t="s">
        <v>12</v>
      </c>
      <c r="H94" s="326"/>
      <c r="I94" s="30">
        <v>1889</v>
      </c>
      <c r="J94" s="31">
        <v>1901</v>
      </c>
      <c r="K94" s="152">
        <v>4.285897499999999</v>
      </c>
      <c r="L94" s="29"/>
      <c r="M94" s="29">
        <v>0</v>
      </c>
      <c r="N94" s="29">
        <v>7.8</v>
      </c>
      <c r="O94" s="32">
        <v>8.6</v>
      </c>
      <c r="P94" s="29">
        <v>7.8</v>
      </c>
      <c r="Q94" s="29">
        <v>11.6</v>
      </c>
      <c r="R94" s="29">
        <v>14.2</v>
      </c>
      <c r="S94" s="29">
        <v>6.9</v>
      </c>
      <c r="T94" s="32"/>
      <c r="U94" s="29">
        <v>8.4</v>
      </c>
      <c r="V94" s="29">
        <v>4.4000000000000004</v>
      </c>
      <c r="W94" s="29"/>
      <c r="X94" s="29"/>
      <c r="Y94" s="32">
        <v>0</v>
      </c>
      <c r="Z94" s="29"/>
      <c r="AA94" s="29"/>
      <c r="AB94" s="29"/>
      <c r="AC94" s="29"/>
      <c r="AD94" s="32"/>
      <c r="AE94" s="29"/>
      <c r="AF94" s="29"/>
      <c r="AG94" s="29"/>
      <c r="AH94" s="29"/>
      <c r="AI94" s="32"/>
      <c r="AJ94" s="29"/>
      <c r="AK94" s="29"/>
      <c r="AL94" s="29"/>
      <c r="AM94" s="33"/>
      <c r="AN94" s="32"/>
      <c r="AO94" s="29"/>
      <c r="AP94" s="29"/>
      <c r="AQ94" s="29"/>
      <c r="AR94" s="33"/>
    </row>
    <row r="95" spans="1:44" ht="10.5" customHeight="1" x14ac:dyDescent="0.2">
      <c r="C95" s="10">
        <v>31</v>
      </c>
      <c r="D95" s="25" t="s">
        <v>19</v>
      </c>
      <c r="E95" s="6" t="s">
        <v>300</v>
      </c>
      <c r="F95" s="6" t="s">
        <v>848</v>
      </c>
      <c r="G95" s="48" t="s">
        <v>12</v>
      </c>
      <c r="H95" s="325"/>
      <c r="I95" s="7">
        <v>1914</v>
      </c>
      <c r="J95" s="8">
        <v>1933</v>
      </c>
      <c r="K95" s="151">
        <v>4.2721733333333347</v>
      </c>
      <c r="L95" s="5"/>
      <c r="M95" s="5"/>
      <c r="N95" s="5"/>
      <c r="O95" s="17"/>
      <c r="P95" s="5"/>
      <c r="Q95" s="5"/>
      <c r="R95" s="5"/>
      <c r="S95" s="5"/>
      <c r="T95" s="17">
        <v>1.2</v>
      </c>
      <c r="U95" s="5">
        <v>4.0999999999999996</v>
      </c>
      <c r="V95" s="5">
        <v>3.4</v>
      </c>
      <c r="W95" s="5">
        <v>3.3</v>
      </c>
      <c r="X95" s="5">
        <v>2</v>
      </c>
      <c r="Y95" s="17">
        <v>0</v>
      </c>
      <c r="Z95" s="5">
        <v>5.8</v>
      </c>
      <c r="AA95" s="5">
        <v>11.3</v>
      </c>
      <c r="AB95" s="5">
        <v>9.6</v>
      </c>
      <c r="AC95" s="5">
        <v>3.3</v>
      </c>
      <c r="AD95" s="17">
        <v>2.7</v>
      </c>
      <c r="AE95" s="5">
        <v>3.6</v>
      </c>
      <c r="AF95" s="5">
        <v>2.8</v>
      </c>
      <c r="AG95" s="5">
        <v>0.8</v>
      </c>
      <c r="AH95" s="5">
        <v>3.2</v>
      </c>
      <c r="AI95" s="17">
        <v>3.7</v>
      </c>
      <c r="AJ95" s="5">
        <v>2.2000000000000002</v>
      </c>
      <c r="AK95" s="5">
        <v>3.2</v>
      </c>
      <c r="AL95" s="5">
        <v>1.3</v>
      </c>
      <c r="AM95" s="26">
        <v>1.8</v>
      </c>
      <c r="AN95" s="17"/>
      <c r="AO95" s="5"/>
      <c r="AP95" s="5"/>
      <c r="AQ95" s="5"/>
      <c r="AR95" s="26"/>
    </row>
    <row r="96" spans="1:44" ht="10.5" customHeight="1" x14ac:dyDescent="0.2">
      <c r="C96" s="10"/>
      <c r="D96" s="25" t="s">
        <v>19</v>
      </c>
      <c r="E96" s="6" t="s">
        <v>824</v>
      </c>
      <c r="F96" s="6" t="s">
        <v>868</v>
      </c>
      <c r="G96" s="48"/>
      <c r="H96" s="325"/>
      <c r="I96" s="7">
        <v>2003</v>
      </c>
      <c r="J96" s="8">
        <v>2009</v>
      </c>
      <c r="K96" s="151">
        <v>4.2649999999999997</v>
      </c>
      <c r="L96" s="5"/>
      <c r="M96" s="5"/>
      <c r="N96" s="5"/>
      <c r="O96" s="17"/>
      <c r="P96" s="5"/>
      <c r="Q96" s="5"/>
      <c r="R96" s="5"/>
      <c r="S96" s="5">
        <v>6.2</v>
      </c>
      <c r="T96" s="17">
        <v>3.2</v>
      </c>
      <c r="U96" s="5">
        <v>5</v>
      </c>
      <c r="V96" s="5">
        <v>7</v>
      </c>
      <c r="W96" s="5">
        <v>6.4</v>
      </c>
      <c r="X96" s="5">
        <v>5.8</v>
      </c>
      <c r="Y96" s="17">
        <v>0</v>
      </c>
      <c r="Z96" s="5"/>
      <c r="AA96" s="5"/>
      <c r="AB96" s="5"/>
      <c r="AC96" s="5"/>
      <c r="AD96" s="17"/>
      <c r="AE96" s="5"/>
      <c r="AF96" s="5"/>
      <c r="AG96" s="5"/>
      <c r="AH96" s="5"/>
      <c r="AI96" s="17"/>
      <c r="AJ96" s="5"/>
      <c r="AK96" s="5"/>
      <c r="AL96" s="5"/>
      <c r="AM96" s="26"/>
      <c r="AN96" s="17"/>
      <c r="AO96" s="5"/>
      <c r="AP96" s="5"/>
      <c r="AQ96" s="5"/>
      <c r="AR96" s="26"/>
    </row>
    <row r="97" spans="1:44" ht="10.5" customHeight="1" x14ac:dyDescent="0.2">
      <c r="C97" s="10"/>
      <c r="D97" s="67" t="s">
        <v>19</v>
      </c>
      <c r="E97" s="6" t="s">
        <v>737</v>
      </c>
      <c r="F97" s="6" t="s">
        <v>841</v>
      </c>
      <c r="G97" s="48"/>
      <c r="H97" s="325"/>
      <c r="I97" s="7">
        <v>1977</v>
      </c>
      <c r="J97" s="8">
        <v>1994</v>
      </c>
      <c r="K97" s="151">
        <v>4.2620000000000005</v>
      </c>
      <c r="L97" s="5"/>
      <c r="M97" s="5"/>
      <c r="N97" s="5"/>
      <c r="O97" s="17"/>
      <c r="P97" s="5"/>
      <c r="Q97" s="5">
        <v>0.9</v>
      </c>
      <c r="R97" s="5">
        <v>0.1</v>
      </c>
      <c r="S97" s="5">
        <v>5.8</v>
      </c>
      <c r="T97" s="17">
        <v>3</v>
      </c>
      <c r="U97" s="5">
        <v>3.4</v>
      </c>
      <c r="V97" s="5">
        <v>1.3</v>
      </c>
      <c r="W97" s="5">
        <v>4</v>
      </c>
      <c r="X97" s="5">
        <v>2.5</v>
      </c>
      <c r="Y97" s="17">
        <v>4.9000000000000004</v>
      </c>
      <c r="Z97" s="5">
        <v>5.0999999999999996</v>
      </c>
      <c r="AA97" s="5">
        <v>5.0999999999999996</v>
      </c>
      <c r="AB97" s="5">
        <v>1.3</v>
      </c>
      <c r="AC97" s="5">
        <v>0</v>
      </c>
      <c r="AD97" s="17">
        <v>0.7</v>
      </c>
      <c r="AE97" s="5">
        <v>4.3</v>
      </c>
      <c r="AF97" s="5">
        <v>2.9</v>
      </c>
      <c r="AG97" s="5">
        <v>0</v>
      </c>
      <c r="AH97" s="5">
        <v>0.2</v>
      </c>
      <c r="AI97" s="17"/>
      <c r="AJ97" s="5"/>
      <c r="AK97" s="5"/>
      <c r="AL97" s="5"/>
      <c r="AM97" s="26"/>
      <c r="AN97" s="17"/>
      <c r="AO97" s="5"/>
      <c r="AP97" s="5"/>
      <c r="AQ97" s="5"/>
      <c r="AR97" s="26"/>
    </row>
    <row r="98" spans="1:44" ht="10.5" customHeight="1" x14ac:dyDescent="0.2">
      <c r="C98" s="10">
        <v>32</v>
      </c>
      <c r="D98" s="25" t="s">
        <v>19</v>
      </c>
      <c r="E98" s="6" t="s">
        <v>430</v>
      </c>
      <c r="F98" s="6" t="s">
        <v>846</v>
      </c>
      <c r="G98" s="48"/>
      <c r="H98" s="325"/>
      <c r="I98" s="7">
        <v>1986</v>
      </c>
      <c r="J98" s="8">
        <v>2012</v>
      </c>
      <c r="K98" s="151">
        <v>4.2296666666666667</v>
      </c>
      <c r="L98" s="5"/>
      <c r="M98" s="5"/>
      <c r="N98" s="5"/>
      <c r="O98" s="17"/>
      <c r="P98" s="5"/>
      <c r="Q98" s="5"/>
      <c r="R98" s="5">
        <v>0.8</v>
      </c>
      <c r="S98" s="5">
        <v>0.9</v>
      </c>
      <c r="T98" s="17">
        <v>3.4</v>
      </c>
      <c r="U98" s="5">
        <v>0</v>
      </c>
      <c r="V98" s="5">
        <v>0</v>
      </c>
      <c r="W98" s="5">
        <v>0</v>
      </c>
      <c r="X98" s="5"/>
      <c r="Y98" s="17">
        <v>3</v>
      </c>
      <c r="Z98" s="5">
        <v>1.8</v>
      </c>
      <c r="AA98" s="5">
        <v>0.5</v>
      </c>
      <c r="AB98" s="5">
        <v>2.6</v>
      </c>
      <c r="AC98" s="5">
        <v>3.7</v>
      </c>
      <c r="AD98" s="17">
        <v>5.7</v>
      </c>
      <c r="AE98" s="5">
        <v>6.6</v>
      </c>
      <c r="AF98" s="5">
        <v>0</v>
      </c>
      <c r="AG98" s="5">
        <v>3.4</v>
      </c>
      <c r="AH98" s="5">
        <v>5.6</v>
      </c>
      <c r="AI98" s="17">
        <v>4.8</v>
      </c>
      <c r="AJ98" s="5">
        <v>0.4</v>
      </c>
      <c r="AK98" s="5">
        <v>2.4</v>
      </c>
      <c r="AL98" s="5">
        <v>2</v>
      </c>
      <c r="AM98" s="26">
        <v>0.5</v>
      </c>
      <c r="AN98" s="17">
        <v>2.8</v>
      </c>
      <c r="AO98" s="5">
        <v>0.3</v>
      </c>
      <c r="AP98" s="5">
        <v>0.2</v>
      </c>
      <c r="AQ98" s="5"/>
      <c r="AR98" s="26">
        <v>0.1</v>
      </c>
    </row>
    <row r="99" spans="1:44" ht="10.5" customHeight="1" x14ac:dyDescent="0.2">
      <c r="C99" s="10"/>
      <c r="D99" s="25" t="s">
        <v>19</v>
      </c>
      <c r="E99" s="6" t="s">
        <v>721</v>
      </c>
      <c r="F99" s="6" t="s">
        <v>843</v>
      </c>
      <c r="G99" s="48"/>
      <c r="H99" s="325"/>
      <c r="I99" s="7">
        <v>1945</v>
      </c>
      <c r="J99" s="8">
        <v>1958</v>
      </c>
      <c r="K99" s="151">
        <v>4.2024897833333341</v>
      </c>
      <c r="L99" s="5"/>
      <c r="M99" s="5"/>
      <c r="N99" s="5"/>
      <c r="O99" s="17"/>
      <c r="P99" s="5"/>
      <c r="Q99" s="5"/>
      <c r="R99" s="5"/>
      <c r="S99" s="5"/>
      <c r="T99" s="17"/>
      <c r="U99" s="5"/>
      <c r="V99" s="5"/>
      <c r="W99" s="5">
        <v>3</v>
      </c>
      <c r="X99" s="129">
        <v>3.87</v>
      </c>
      <c r="Y99" s="130">
        <v>3.69</v>
      </c>
      <c r="Z99" s="129">
        <v>3.6450000000000005</v>
      </c>
      <c r="AA99" s="129">
        <v>3.2850000000000001</v>
      </c>
      <c r="AB99" s="5">
        <v>4.8</v>
      </c>
      <c r="AC99" s="5">
        <v>6.7</v>
      </c>
      <c r="AD99" s="17">
        <v>4.3</v>
      </c>
      <c r="AE99" s="5">
        <v>1.8</v>
      </c>
      <c r="AF99" s="5">
        <v>4.5</v>
      </c>
      <c r="AG99" s="5">
        <v>1.7</v>
      </c>
      <c r="AH99" s="5">
        <v>5.0999999999999996</v>
      </c>
      <c r="AI99" s="17">
        <v>2.6</v>
      </c>
      <c r="AJ99" s="5">
        <v>0</v>
      </c>
      <c r="AK99" s="5"/>
      <c r="AL99" s="5"/>
      <c r="AM99" s="26"/>
      <c r="AN99" s="17"/>
      <c r="AO99" s="5"/>
      <c r="AP99" s="5"/>
      <c r="AQ99" s="5"/>
      <c r="AR99" s="26"/>
    </row>
    <row r="100" spans="1:44" ht="10.5" customHeight="1" x14ac:dyDescent="0.2">
      <c r="C100" s="10"/>
      <c r="D100" s="67" t="s">
        <v>19</v>
      </c>
      <c r="E100" s="6" t="s">
        <v>324</v>
      </c>
      <c r="F100" s="6" t="s">
        <v>1044</v>
      </c>
      <c r="G100" s="48" t="s">
        <v>12</v>
      </c>
      <c r="H100" s="325"/>
      <c r="I100" s="7">
        <v>1965</v>
      </c>
      <c r="J100" s="8">
        <v>1979</v>
      </c>
      <c r="K100" s="151">
        <v>4.1751666666666667</v>
      </c>
      <c r="L100" s="5"/>
      <c r="M100" s="5"/>
      <c r="N100" s="5">
        <v>0.6</v>
      </c>
      <c r="O100" s="17">
        <v>0.4</v>
      </c>
      <c r="P100" s="5">
        <v>4.7</v>
      </c>
      <c r="Q100" s="5">
        <v>0.4</v>
      </c>
      <c r="R100" s="5">
        <v>2.4</v>
      </c>
      <c r="S100" s="5">
        <v>1</v>
      </c>
      <c r="T100" s="17">
        <v>2.7</v>
      </c>
      <c r="U100" s="5">
        <v>5.6</v>
      </c>
      <c r="V100" s="5">
        <v>1.8</v>
      </c>
      <c r="W100" s="5">
        <v>6.9</v>
      </c>
      <c r="X100" s="5">
        <v>8.1</v>
      </c>
      <c r="Y100" s="17">
        <v>1.5</v>
      </c>
      <c r="Z100" s="5">
        <v>0</v>
      </c>
      <c r="AA100" s="5">
        <v>1.2</v>
      </c>
      <c r="AB100" s="5">
        <v>0</v>
      </c>
      <c r="AC100" s="5"/>
      <c r="AD100" s="17"/>
      <c r="AE100" s="5"/>
      <c r="AF100" s="5"/>
      <c r="AG100" s="5"/>
      <c r="AH100" s="5"/>
      <c r="AI100" s="17"/>
      <c r="AJ100" s="5"/>
      <c r="AK100" s="5"/>
      <c r="AL100" s="5"/>
      <c r="AM100" s="26"/>
      <c r="AN100" s="17"/>
      <c r="AO100" s="5"/>
      <c r="AP100" s="5"/>
      <c r="AQ100" s="5"/>
      <c r="AR100" s="26"/>
    </row>
    <row r="101" spans="1:44" ht="10.5" customHeight="1" x14ac:dyDescent="0.2">
      <c r="C101" s="10">
        <v>33</v>
      </c>
      <c r="D101" s="25" t="s">
        <v>19</v>
      </c>
      <c r="E101" s="6" t="s">
        <v>435</v>
      </c>
      <c r="F101" s="6" t="s">
        <v>848</v>
      </c>
      <c r="G101" s="48"/>
      <c r="H101" s="325"/>
      <c r="I101" s="7">
        <v>1905</v>
      </c>
      <c r="J101" s="8">
        <v>1920</v>
      </c>
      <c r="K101" s="151">
        <v>4.1560041666666656</v>
      </c>
      <c r="L101" s="5"/>
      <c r="M101" s="5"/>
      <c r="N101" s="5"/>
      <c r="O101" s="17"/>
      <c r="P101" s="5">
        <v>0.2</v>
      </c>
      <c r="Q101" s="5"/>
      <c r="R101" s="5"/>
      <c r="S101" s="5">
        <v>2.4</v>
      </c>
      <c r="T101" s="17">
        <v>1.4</v>
      </c>
      <c r="U101" s="5">
        <v>2.9</v>
      </c>
      <c r="V101" s="5">
        <v>1.1000000000000001</v>
      </c>
      <c r="W101" s="5">
        <v>2</v>
      </c>
      <c r="X101" s="5">
        <v>7.2</v>
      </c>
      <c r="Y101" s="17">
        <v>4</v>
      </c>
      <c r="Z101" s="5">
        <v>2.9</v>
      </c>
      <c r="AA101" s="5">
        <v>3.4</v>
      </c>
      <c r="AB101" s="5">
        <v>11.4</v>
      </c>
      <c r="AC101" s="5">
        <v>3.2</v>
      </c>
      <c r="AD101" s="17">
        <v>9.5</v>
      </c>
      <c r="AE101" s="5">
        <v>5.2</v>
      </c>
      <c r="AF101" s="5"/>
      <c r="AG101" s="5"/>
      <c r="AH101" s="5"/>
      <c r="AI101" s="17"/>
      <c r="AJ101" s="5"/>
      <c r="AK101" s="5"/>
      <c r="AL101" s="5"/>
      <c r="AM101" s="26"/>
      <c r="AN101" s="17"/>
      <c r="AO101" s="5"/>
      <c r="AP101" s="5"/>
      <c r="AQ101" s="5"/>
      <c r="AR101" s="26"/>
    </row>
    <row r="102" spans="1:44" ht="10.5" customHeight="1" x14ac:dyDescent="0.2">
      <c r="C102" s="10"/>
      <c r="D102" s="25" t="s">
        <v>19</v>
      </c>
      <c r="E102" s="6" t="s">
        <v>407</v>
      </c>
      <c r="F102" s="6" t="s">
        <v>1044</v>
      </c>
      <c r="G102" s="48" t="s">
        <v>12</v>
      </c>
      <c r="H102" s="325"/>
      <c r="I102" s="7">
        <v>1897</v>
      </c>
      <c r="J102" s="8">
        <v>1910</v>
      </c>
      <c r="K102" s="151">
        <v>4.1312458333333337</v>
      </c>
      <c r="L102" s="5"/>
      <c r="M102" s="5"/>
      <c r="N102" s="5"/>
      <c r="O102" s="17">
        <v>0.4</v>
      </c>
      <c r="P102" s="5"/>
      <c r="Q102" s="5">
        <v>1.6</v>
      </c>
      <c r="R102" s="5">
        <v>3.8</v>
      </c>
      <c r="S102" s="5">
        <v>1.9</v>
      </c>
      <c r="T102" s="17">
        <v>9.6999999999999993</v>
      </c>
      <c r="U102" s="5">
        <v>8.8000000000000007</v>
      </c>
      <c r="V102" s="5">
        <v>10.5</v>
      </c>
      <c r="W102" s="5">
        <v>9.1999999999999993</v>
      </c>
      <c r="X102" s="5">
        <v>5.7</v>
      </c>
      <c r="Y102" s="17">
        <v>2.7</v>
      </c>
      <c r="Z102" s="5">
        <v>3.5</v>
      </c>
      <c r="AA102" s="5">
        <v>3.5</v>
      </c>
      <c r="AB102" s="5">
        <v>0</v>
      </c>
      <c r="AC102" s="5"/>
      <c r="AD102" s="17"/>
      <c r="AE102" s="5"/>
      <c r="AF102" s="5"/>
      <c r="AG102" s="5"/>
      <c r="AH102" s="5"/>
      <c r="AI102" s="17"/>
      <c r="AJ102" s="5"/>
      <c r="AK102" s="5"/>
      <c r="AL102" s="5"/>
      <c r="AM102" s="26"/>
      <c r="AN102" s="17"/>
      <c r="AO102" s="5"/>
      <c r="AP102" s="5"/>
      <c r="AQ102" s="5"/>
      <c r="AR102" s="26"/>
    </row>
    <row r="103" spans="1:44" ht="10.5" customHeight="1" x14ac:dyDescent="0.2">
      <c r="A103" s="2" t="s">
        <v>606</v>
      </c>
      <c r="C103" s="10"/>
      <c r="D103" s="67" t="s">
        <v>19</v>
      </c>
      <c r="E103" s="6" t="s">
        <v>420</v>
      </c>
      <c r="F103" s="6" t="s">
        <v>866</v>
      </c>
      <c r="G103" s="48" t="s">
        <v>12</v>
      </c>
      <c r="H103" s="325"/>
      <c r="I103" s="7">
        <v>1939</v>
      </c>
      <c r="J103" s="8">
        <v>1963</v>
      </c>
      <c r="K103" s="151">
        <v>4.1263866666666669</v>
      </c>
      <c r="L103" s="5"/>
      <c r="M103" s="5"/>
      <c r="N103" s="5">
        <v>0</v>
      </c>
      <c r="O103" s="17"/>
      <c r="P103" s="5">
        <v>1.1000000000000001</v>
      </c>
      <c r="Q103" s="5">
        <v>0</v>
      </c>
      <c r="R103" s="5">
        <v>2.9</v>
      </c>
      <c r="S103" s="5">
        <v>1.1000000000000001</v>
      </c>
      <c r="T103" s="17"/>
      <c r="U103" s="5">
        <v>1.3</v>
      </c>
      <c r="V103" s="5">
        <v>3.4</v>
      </c>
      <c r="W103" s="5">
        <v>0</v>
      </c>
      <c r="X103" s="5">
        <v>0.5</v>
      </c>
      <c r="Y103" s="17">
        <v>3.6</v>
      </c>
      <c r="Z103" s="5">
        <v>5.4</v>
      </c>
      <c r="AA103" s="5">
        <v>3.5</v>
      </c>
      <c r="AB103" s="5">
        <v>1</v>
      </c>
      <c r="AC103" s="5">
        <v>5.2</v>
      </c>
      <c r="AD103" s="17">
        <v>6.1</v>
      </c>
      <c r="AE103" s="5">
        <v>7.8</v>
      </c>
      <c r="AF103" s="5">
        <v>1.1000000000000001</v>
      </c>
      <c r="AG103" s="5">
        <v>0.7</v>
      </c>
      <c r="AH103" s="5">
        <v>2.8</v>
      </c>
      <c r="AI103" s="17">
        <v>2.5</v>
      </c>
      <c r="AJ103" s="5">
        <v>2.1</v>
      </c>
      <c r="AK103" s="5">
        <v>0.3</v>
      </c>
      <c r="AL103" s="5">
        <v>1.7</v>
      </c>
      <c r="AM103" s="26"/>
      <c r="AN103" s="17"/>
      <c r="AO103" s="5"/>
      <c r="AP103" s="5"/>
      <c r="AQ103" s="5"/>
      <c r="AR103" s="26"/>
    </row>
    <row r="104" spans="1:44" ht="10.5" customHeight="1" x14ac:dyDescent="0.2">
      <c r="C104" s="10">
        <v>34</v>
      </c>
      <c r="D104" s="25" t="s">
        <v>19</v>
      </c>
      <c r="E104" s="6" t="s">
        <v>436</v>
      </c>
      <c r="F104" s="6" t="s">
        <v>850</v>
      </c>
      <c r="G104" s="48"/>
      <c r="H104" s="325"/>
      <c r="I104" s="7">
        <v>1934</v>
      </c>
      <c r="J104" s="8">
        <v>1950</v>
      </c>
      <c r="K104" s="151">
        <v>4.1221566666666671</v>
      </c>
      <c r="L104" s="5"/>
      <c r="M104" s="5"/>
      <c r="N104" s="5"/>
      <c r="O104" s="17"/>
      <c r="P104" s="5"/>
      <c r="Q104" s="5"/>
      <c r="R104" s="5"/>
      <c r="S104" s="5"/>
      <c r="T104" s="17">
        <v>0.2</v>
      </c>
      <c r="U104" s="5">
        <v>2.4</v>
      </c>
      <c r="V104" s="5">
        <v>4.0999999999999996</v>
      </c>
      <c r="W104" s="5">
        <v>1.8</v>
      </c>
      <c r="X104" s="5">
        <v>1.1000000000000001</v>
      </c>
      <c r="Y104" s="17">
        <v>8.1999999999999993</v>
      </c>
      <c r="Z104" s="5">
        <v>6.4</v>
      </c>
      <c r="AA104" s="5">
        <v>6.6</v>
      </c>
      <c r="AB104" s="5">
        <v>3.1</v>
      </c>
      <c r="AC104" s="5">
        <v>1</v>
      </c>
      <c r="AD104" s="17">
        <v>5.0999999999999996</v>
      </c>
      <c r="AE104" s="5">
        <v>4</v>
      </c>
      <c r="AF104" s="5">
        <v>2.5</v>
      </c>
      <c r="AG104" s="5">
        <v>0.1</v>
      </c>
      <c r="AH104" s="5">
        <v>0</v>
      </c>
      <c r="AI104" s="17"/>
      <c r="AJ104" s="5">
        <v>0.1</v>
      </c>
      <c r="AK104" s="5"/>
      <c r="AL104" s="5"/>
      <c r="AM104" s="26"/>
      <c r="AN104" s="17"/>
      <c r="AO104" s="5"/>
      <c r="AP104" s="5"/>
      <c r="AQ104" s="5"/>
      <c r="AR104" s="26"/>
    </row>
    <row r="105" spans="1:44" ht="10.5" customHeight="1" x14ac:dyDescent="0.2">
      <c r="C105" s="10"/>
      <c r="D105" s="25" t="s">
        <v>19</v>
      </c>
      <c r="E105" s="6" t="s">
        <v>669</v>
      </c>
      <c r="F105" s="6" t="s">
        <v>849</v>
      </c>
      <c r="G105" s="48"/>
      <c r="H105" s="325"/>
      <c r="I105" s="7">
        <v>1984</v>
      </c>
      <c r="J105" s="8">
        <v>2000</v>
      </c>
      <c r="K105" s="151">
        <v>4.0765000000000011</v>
      </c>
      <c r="L105" s="5"/>
      <c r="M105" s="5"/>
      <c r="N105" s="5">
        <v>5.5</v>
      </c>
      <c r="O105" s="17">
        <v>12.1</v>
      </c>
      <c r="P105" s="5">
        <v>4.4000000000000004</v>
      </c>
      <c r="Q105" s="5">
        <v>3.7</v>
      </c>
      <c r="R105" s="5">
        <v>3.5</v>
      </c>
      <c r="S105" s="5">
        <v>1.5</v>
      </c>
      <c r="T105" s="17">
        <v>2.5</v>
      </c>
      <c r="U105" s="5">
        <v>3.2</v>
      </c>
      <c r="V105" s="5">
        <v>2.2000000000000002</v>
      </c>
      <c r="W105" s="5">
        <v>3.5</v>
      </c>
      <c r="X105" s="5">
        <v>0</v>
      </c>
      <c r="Y105" s="17"/>
      <c r="Z105" s="5">
        <v>2.6</v>
      </c>
      <c r="AA105" s="5">
        <v>1.2</v>
      </c>
      <c r="AB105" s="5">
        <v>2.7</v>
      </c>
      <c r="AC105" s="5">
        <v>0</v>
      </c>
      <c r="AD105" s="17">
        <v>0.9</v>
      </c>
      <c r="AE105" s="5"/>
      <c r="AF105" s="5"/>
      <c r="AG105" s="5"/>
      <c r="AH105" s="5"/>
      <c r="AI105" s="17"/>
      <c r="AJ105" s="5"/>
      <c r="AK105" s="5"/>
      <c r="AL105" s="5"/>
      <c r="AM105" s="26"/>
      <c r="AN105" s="17"/>
      <c r="AO105" s="5"/>
      <c r="AP105" s="5"/>
      <c r="AQ105" s="5"/>
      <c r="AR105" s="26"/>
    </row>
    <row r="106" spans="1:44" ht="10.5" customHeight="1" x14ac:dyDescent="0.2">
      <c r="C106" s="10"/>
      <c r="D106" s="67" t="s">
        <v>19</v>
      </c>
      <c r="E106" s="6" t="s">
        <v>453</v>
      </c>
      <c r="F106" s="6" t="s">
        <v>841</v>
      </c>
      <c r="G106" s="48"/>
      <c r="H106" s="325"/>
      <c r="I106" s="7">
        <v>1930</v>
      </c>
      <c r="J106" s="8">
        <v>1946</v>
      </c>
      <c r="K106" s="151">
        <v>4.0194833333333335</v>
      </c>
      <c r="L106" s="5"/>
      <c r="M106" s="5"/>
      <c r="N106" s="5"/>
      <c r="O106" s="17"/>
      <c r="P106" s="5"/>
      <c r="Q106" s="5"/>
      <c r="R106" s="5">
        <v>0.8</v>
      </c>
      <c r="S106" s="5">
        <v>0.6</v>
      </c>
      <c r="T106" s="17">
        <v>4.5</v>
      </c>
      <c r="U106" s="5">
        <v>4.3</v>
      </c>
      <c r="V106" s="5">
        <v>5.6</v>
      </c>
      <c r="W106" s="5">
        <v>3.1</v>
      </c>
      <c r="X106" s="5">
        <v>6.3</v>
      </c>
      <c r="Y106" s="17">
        <v>3.4</v>
      </c>
      <c r="Z106" s="5">
        <v>2.2999999999999998</v>
      </c>
      <c r="AA106" s="5">
        <v>4.9000000000000004</v>
      </c>
      <c r="AB106" s="5">
        <v>5.0999999999999996</v>
      </c>
      <c r="AC106" s="5">
        <v>3.8</v>
      </c>
      <c r="AD106" s="17">
        <v>3.3</v>
      </c>
      <c r="AE106" s="5">
        <v>5.0999999999999996</v>
      </c>
      <c r="AF106" s="5"/>
      <c r="AG106" s="5">
        <v>0</v>
      </c>
      <c r="AH106" s="5">
        <v>0</v>
      </c>
      <c r="AI106" s="17"/>
      <c r="AJ106" s="5"/>
      <c r="AK106" s="5"/>
      <c r="AL106" s="5"/>
      <c r="AM106" s="26"/>
      <c r="AN106" s="17"/>
      <c r="AO106" s="5"/>
      <c r="AP106" s="5"/>
      <c r="AQ106" s="5"/>
      <c r="AR106" s="26"/>
    </row>
    <row r="107" spans="1:44" ht="10.5" customHeight="1" x14ac:dyDescent="0.2">
      <c r="C107" s="10">
        <v>35</v>
      </c>
      <c r="D107" s="25" t="s">
        <v>19</v>
      </c>
      <c r="E107" s="6" t="s">
        <v>823</v>
      </c>
      <c r="F107" s="6" t="s">
        <v>857</v>
      </c>
      <c r="G107" s="48"/>
      <c r="H107" s="325"/>
      <c r="I107" s="7">
        <v>1930</v>
      </c>
      <c r="J107" s="8">
        <v>1945</v>
      </c>
      <c r="K107" s="151">
        <v>3.9915791666666678</v>
      </c>
      <c r="L107" s="5"/>
      <c r="M107" s="5"/>
      <c r="N107" s="5"/>
      <c r="O107" s="17"/>
      <c r="P107" s="5">
        <v>0</v>
      </c>
      <c r="Q107" s="5">
        <v>0.4</v>
      </c>
      <c r="R107" s="5">
        <v>6.9</v>
      </c>
      <c r="S107" s="5">
        <v>6.5</v>
      </c>
      <c r="T107" s="17">
        <v>5</v>
      </c>
      <c r="U107" s="5">
        <v>4.0999999999999996</v>
      </c>
      <c r="V107" s="5">
        <v>3.2</v>
      </c>
      <c r="W107" s="5">
        <v>0.9</v>
      </c>
      <c r="X107" s="5">
        <v>1.9</v>
      </c>
      <c r="Y107" s="17">
        <v>2.6</v>
      </c>
      <c r="Z107" s="5">
        <v>4</v>
      </c>
      <c r="AA107" s="5">
        <v>3.4</v>
      </c>
      <c r="AB107" s="5">
        <v>2.4</v>
      </c>
      <c r="AC107" s="5">
        <v>0.8</v>
      </c>
      <c r="AD107" s="17"/>
      <c r="AE107" s="5">
        <v>0</v>
      </c>
      <c r="AF107" s="5"/>
      <c r="AG107" s="5"/>
      <c r="AH107" s="5"/>
      <c r="AI107" s="17"/>
      <c r="AJ107" s="5"/>
      <c r="AK107" s="5"/>
      <c r="AL107" s="5"/>
      <c r="AM107" s="26"/>
      <c r="AN107" s="17"/>
      <c r="AO107" s="5"/>
      <c r="AP107" s="5"/>
      <c r="AQ107" s="5"/>
      <c r="AR107" s="26"/>
    </row>
    <row r="108" spans="1:44" ht="10.5" customHeight="1" x14ac:dyDescent="0.2">
      <c r="C108" s="10"/>
      <c r="D108" s="25" t="s">
        <v>19</v>
      </c>
      <c r="E108" s="6" t="s">
        <v>534</v>
      </c>
      <c r="F108" s="6" t="s">
        <v>851</v>
      </c>
      <c r="G108" s="48"/>
      <c r="H108" s="325"/>
      <c r="I108" s="7">
        <v>1995</v>
      </c>
      <c r="J108" s="8">
        <v>2006</v>
      </c>
      <c r="K108" s="151">
        <v>3.9866666666666672</v>
      </c>
      <c r="L108" s="5"/>
      <c r="M108" s="5"/>
      <c r="N108" s="5"/>
      <c r="O108" s="17"/>
      <c r="P108" s="5"/>
      <c r="Q108" s="5">
        <v>1.6</v>
      </c>
      <c r="R108" s="5">
        <v>3.5</v>
      </c>
      <c r="S108" s="5">
        <v>4.5999999999999996</v>
      </c>
      <c r="T108" s="17">
        <v>5.2</v>
      </c>
      <c r="U108" s="5">
        <v>6.5</v>
      </c>
      <c r="V108" s="5">
        <v>6.2</v>
      </c>
      <c r="W108" s="5">
        <v>4.5</v>
      </c>
      <c r="X108" s="5">
        <v>0.6</v>
      </c>
      <c r="Y108" s="17">
        <v>2.5</v>
      </c>
      <c r="Z108" s="5">
        <v>5.8</v>
      </c>
      <c r="AA108" s="5">
        <v>2.8</v>
      </c>
      <c r="AB108" s="5">
        <v>1.7</v>
      </c>
      <c r="AC108" s="5"/>
      <c r="AD108" s="17"/>
      <c r="AE108" s="5"/>
      <c r="AF108" s="5"/>
      <c r="AG108" s="5"/>
      <c r="AH108" s="5"/>
      <c r="AI108" s="17"/>
      <c r="AJ108" s="5"/>
      <c r="AK108" s="5"/>
      <c r="AL108" s="5"/>
      <c r="AM108" s="26"/>
      <c r="AN108" s="17"/>
      <c r="AO108" s="5"/>
      <c r="AP108" s="5"/>
      <c r="AQ108" s="5"/>
      <c r="AR108" s="26"/>
    </row>
    <row r="109" spans="1:44" ht="10.5" customHeight="1" x14ac:dyDescent="0.2">
      <c r="C109" s="10"/>
      <c r="D109" s="67" t="s">
        <v>19</v>
      </c>
      <c r="E109" s="6" t="s">
        <v>832</v>
      </c>
      <c r="F109" s="6" t="s">
        <v>857</v>
      </c>
      <c r="G109" s="48"/>
      <c r="H109" s="325"/>
      <c r="I109" s="7">
        <v>2001</v>
      </c>
      <c r="J109" s="8">
        <v>2012</v>
      </c>
      <c r="K109" s="151">
        <v>3.9788333333333332</v>
      </c>
      <c r="L109" s="5"/>
      <c r="M109" s="5"/>
      <c r="N109" s="5">
        <v>0</v>
      </c>
      <c r="O109" s="17">
        <v>1.4</v>
      </c>
      <c r="P109" s="5">
        <v>5.5</v>
      </c>
      <c r="Q109" s="5">
        <v>6.7</v>
      </c>
      <c r="R109" s="5">
        <v>5.6</v>
      </c>
      <c r="S109" s="5">
        <v>5.2</v>
      </c>
      <c r="T109" s="17">
        <v>3.4</v>
      </c>
      <c r="U109" s="5">
        <v>4.3</v>
      </c>
      <c r="V109" s="5">
        <v>3</v>
      </c>
      <c r="W109" s="5">
        <v>2.8</v>
      </c>
      <c r="X109" s="5">
        <v>0.8</v>
      </c>
      <c r="Y109" s="17">
        <v>0.3</v>
      </c>
      <c r="Z109" s="5"/>
      <c r="AA109" s="5"/>
      <c r="AB109" s="5"/>
      <c r="AC109" s="5"/>
      <c r="AD109" s="17"/>
      <c r="AE109" s="5"/>
      <c r="AF109" s="5"/>
      <c r="AG109" s="5"/>
      <c r="AH109" s="5"/>
      <c r="AI109" s="17"/>
      <c r="AJ109" s="5"/>
      <c r="AK109" s="5"/>
      <c r="AL109" s="5"/>
      <c r="AM109" s="26"/>
      <c r="AN109" s="17"/>
      <c r="AO109" s="5"/>
      <c r="AP109" s="5"/>
      <c r="AQ109" s="5"/>
      <c r="AR109" s="26"/>
    </row>
    <row r="110" spans="1:44" ht="10.5" customHeight="1" x14ac:dyDescent="0.2">
      <c r="C110" s="10">
        <v>36</v>
      </c>
      <c r="D110" s="25" t="s">
        <v>19</v>
      </c>
      <c r="E110" s="6" t="s">
        <v>315</v>
      </c>
      <c r="F110" s="6" t="s">
        <v>856</v>
      </c>
      <c r="G110" s="48" t="s">
        <v>12</v>
      </c>
      <c r="H110" s="325"/>
      <c r="I110" s="7">
        <v>1916</v>
      </c>
      <c r="J110" s="8">
        <v>1934</v>
      </c>
      <c r="K110" s="151">
        <v>3.9734650000000018</v>
      </c>
      <c r="L110" s="5"/>
      <c r="M110" s="5"/>
      <c r="N110" s="5"/>
      <c r="O110" s="17"/>
      <c r="P110" s="5"/>
      <c r="Q110" s="5">
        <v>0.4</v>
      </c>
      <c r="R110" s="5">
        <v>0</v>
      </c>
      <c r="S110" s="5">
        <v>4.7</v>
      </c>
      <c r="T110" s="17">
        <v>0</v>
      </c>
      <c r="U110" s="5">
        <v>6.8</v>
      </c>
      <c r="V110" s="5">
        <v>7.8</v>
      </c>
      <c r="W110" s="5">
        <v>1.2</v>
      </c>
      <c r="X110" s="5">
        <v>3.7</v>
      </c>
      <c r="Y110" s="17">
        <v>2.2000000000000002</v>
      </c>
      <c r="Z110" s="5">
        <v>0.2</v>
      </c>
      <c r="AA110" s="5">
        <v>2.6</v>
      </c>
      <c r="AB110" s="5">
        <v>2.9</v>
      </c>
      <c r="AC110" s="5">
        <v>5.5</v>
      </c>
      <c r="AD110" s="17">
        <v>5.3</v>
      </c>
      <c r="AE110" s="5">
        <v>3.2</v>
      </c>
      <c r="AF110" s="5">
        <v>2.8</v>
      </c>
      <c r="AG110" s="5">
        <v>0</v>
      </c>
      <c r="AH110" s="5">
        <v>0</v>
      </c>
      <c r="AI110" s="17">
        <v>0</v>
      </c>
      <c r="AJ110" s="5"/>
      <c r="AK110" s="5"/>
      <c r="AL110" s="5"/>
      <c r="AM110" s="26"/>
      <c r="AN110" s="17"/>
      <c r="AO110" s="5"/>
      <c r="AP110" s="5"/>
      <c r="AQ110" s="5"/>
      <c r="AR110" s="26"/>
    </row>
    <row r="111" spans="1:44" ht="10.5" customHeight="1" x14ac:dyDescent="0.2">
      <c r="C111" s="10"/>
      <c r="D111" s="25" t="s">
        <v>19</v>
      </c>
      <c r="E111" s="6" t="s">
        <v>527</v>
      </c>
      <c r="F111" s="6" t="s">
        <v>1044</v>
      </c>
      <c r="G111" s="48"/>
      <c r="H111" s="325"/>
      <c r="I111" s="7">
        <v>1920</v>
      </c>
      <c r="J111" s="8">
        <v>1932</v>
      </c>
      <c r="K111" s="151">
        <v>3.9730933333333338</v>
      </c>
      <c r="L111" s="5"/>
      <c r="M111" s="5"/>
      <c r="N111" s="5"/>
      <c r="O111" s="17"/>
      <c r="P111" s="5"/>
      <c r="Q111" s="5">
        <v>5.9</v>
      </c>
      <c r="R111" s="5">
        <v>5.5</v>
      </c>
      <c r="S111" s="5">
        <v>7.4</v>
      </c>
      <c r="T111" s="17">
        <v>5.4</v>
      </c>
      <c r="U111" s="5">
        <v>4.7</v>
      </c>
      <c r="V111" s="5">
        <v>5.2</v>
      </c>
      <c r="W111" s="5">
        <v>5</v>
      </c>
      <c r="X111" s="5">
        <v>1.3</v>
      </c>
      <c r="Y111" s="17">
        <v>3.6</v>
      </c>
      <c r="Z111" s="5">
        <v>1.7</v>
      </c>
      <c r="AA111" s="5">
        <v>2.1</v>
      </c>
      <c r="AB111" s="5">
        <v>2.6</v>
      </c>
      <c r="AC111" s="5">
        <v>0.1</v>
      </c>
      <c r="AD111" s="17"/>
      <c r="AE111" s="5"/>
      <c r="AF111" s="5"/>
      <c r="AG111" s="5"/>
      <c r="AH111" s="5"/>
      <c r="AI111" s="17"/>
      <c r="AJ111" s="5"/>
      <c r="AK111" s="5"/>
      <c r="AL111" s="5"/>
      <c r="AM111" s="26"/>
      <c r="AN111" s="17"/>
      <c r="AO111" s="5"/>
      <c r="AP111" s="5"/>
      <c r="AQ111" s="5"/>
      <c r="AR111" s="26"/>
    </row>
    <row r="112" spans="1:44" ht="10.5" customHeight="1" x14ac:dyDescent="0.2">
      <c r="C112" s="10"/>
      <c r="D112" s="67" t="s">
        <v>19</v>
      </c>
      <c r="E112" s="6" t="s">
        <v>338</v>
      </c>
      <c r="F112" s="6" t="s">
        <v>845</v>
      </c>
      <c r="G112" s="48" t="s">
        <v>12</v>
      </c>
      <c r="H112" s="325"/>
      <c r="I112" s="7">
        <v>1946</v>
      </c>
      <c r="J112" s="8">
        <v>1958</v>
      </c>
      <c r="K112" s="151">
        <v>3.9587983333333332</v>
      </c>
      <c r="L112" s="5"/>
      <c r="M112" s="5"/>
      <c r="N112" s="5"/>
      <c r="O112" s="17"/>
      <c r="P112" s="5"/>
      <c r="Q112" s="5"/>
      <c r="R112" s="5"/>
      <c r="S112" s="5"/>
      <c r="T112" s="17">
        <v>0.9</v>
      </c>
      <c r="U112" s="5">
        <v>1.1000000000000001</v>
      </c>
      <c r="V112" s="5">
        <v>4.8</v>
      </c>
      <c r="W112" s="5">
        <v>5.4</v>
      </c>
      <c r="X112" s="5">
        <v>2.9</v>
      </c>
      <c r="Y112" s="17">
        <v>2.7</v>
      </c>
      <c r="Z112" s="5">
        <v>4.8</v>
      </c>
      <c r="AA112" s="5">
        <v>3</v>
      </c>
      <c r="AB112" s="5">
        <v>4.0999999999999996</v>
      </c>
      <c r="AC112" s="5">
        <v>2.7</v>
      </c>
      <c r="AD112" s="17">
        <v>5.2</v>
      </c>
      <c r="AE112" s="5">
        <v>0</v>
      </c>
      <c r="AF112" s="5">
        <v>0</v>
      </c>
      <c r="AG112" s="5"/>
      <c r="AH112" s="5"/>
      <c r="AI112" s="17"/>
      <c r="AJ112" s="5"/>
      <c r="AK112" s="5"/>
      <c r="AL112" s="5"/>
      <c r="AM112" s="26"/>
      <c r="AN112" s="17"/>
      <c r="AO112" s="5"/>
      <c r="AP112" s="5"/>
      <c r="AQ112" s="5"/>
      <c r="AR112" s="26"/>
    </row>
    <row r="113" spans="1:44" ht="10.5" customHeight="1" x14ac:dyDescent="0.2">
      <c r="C113" s="10">
        <v>37</v>
      </c>
      <c r="D113" s="25" t="s">
        <v>19</v>
      </c>
      <c r="E113" s="6" t="s">
        <v>464</v>
      </c>
      <c r="F113" s="6" t="s">
        <v>857</v>
      </c>
      <c r="G113" s="48"/>
      <c r="H113" s="325"/>
      <c r="I113" s="7">
        <v>1908</v>
      </c>
      <c r="J113" s="8">
        <v>1921</v>
      </c>
      <c r="K113" s="151">
        <v>3.9560000000000004</v>
      </c>
      <c r="L113" s="5"/>
      <c r="M113" s="5"/>
      <c r="N113" s="5"/>
      <c r="O113" s="17">
        <v>0</v>
      </c>
      <c r="P113" s="5"/>
      <c r="Q113" s="5">
        <v>4.5</v>
      </c>
      <c r="R113" s="5">
        <v>0.4</v>
      </c>
      <c r="S113" s="5">
        <v>1</v>
      </c>
      <c r="T113" s="17">
        <v>1.9</v>
      </c>
      <c r="U113" s="5">
        <v>3.3</v>
      </c>
      <c r="V113" s="5">
        <v>3.4</v>
      </c>
      <c r="W113" s="5">
        <v>6.5</v>
      </c>
      <c r="X113" s="5">
        <v>6.8</v>
      </c>
      <c r="Y113" s="17">
        <v>7.8</v>
      </c>
      <c r="Z113" s="5">
        <v>7.3</v>
      </c>
      <c r="AA113" s="5">
        <v>5.4</v>
      </c>
      <c r="AB113" s="5">
        <v>0</v>
      </c>
      <c r="AC113" s="5"/>
      <c r="AD113" s="17"/>
      <c r="AE113" s="5"/>
      <c r="AF113" s="5"/>
      <c r="AG113" s="5"/>
      <c r="AH113" s="5"/>
      <c r="AI113" s="17"/>
      <c r="AJ113" s="5"/>
      <c r="AK113" s="5"/>
      <c r="AL113" s="5"/>
      <c r="AM113" s="26"/>
      <c r="AN113" s="17"/>
      <c r="AO113" s="5"/>
      <c r="AP113" s="5"/>
      <c r="AQ113" s="5"/>
      <c r="AR113" s="26"/>
    </row>
    <row r="114" spans="1:44" ht="10.5" customHeight="1" x14ac:dyDescent="0.2">
      <c r="A114" s="2" t="s">
        <v>529</v>
      </c>
      <c r="C114" s="10"/>
      <c r="D114" s="25" t="s">
        <v>19</v>
      </c>
      <c r="E114" s="6" t="s">
        <v>417</v>
      </c>
      <c r="F114" s="6" t="s">
        <v>853</v>
      </c>
      <c r="G114" s="48" t="s">
        <v>12</v>
      </c>
      <c r="H114" s="325"/>
      <c r="I114" s="7">
        <v>1898</v>
      </c>
      <c r="J114" s="8">
        <v>1910</v>
      </c>
      <c r="K114" s="151">
        <v>3.9485999999999999</v>
      </c>
      <c r="L114" s="5"/>
      <c r="M114" s="5"/>
      <c r="N114" s="5"/>
      <c r="O114" s="17"/>
      <c r="P114" s="5"/>
      <c r="Q114" s="5">
        <v>5</v>
      </c>
      <c r="R114" s="5">
        <v>10.5</v>
      </c>
      <c r="S114" s="5">
        <v>1.1000000000000001</v>
      </c>
      <c r="T114" s="17">
        <v>8.8000000000000007</v>
      </c>
      <c r="U114" s="5">
        <v>8.4</v>
      </c>
      <c r="V114" s="5">
        <v>6.1</v>
      </c>
      <c r="W114" s="5">
        <v>3</v>
      </c>
      <c r="X114" s="5">
        <v>3.2</v>
      </c>
      <c r="Y114" s="17">
        <v>8.1999999999999993</v>
      </c>
      <c r="Z114" s="5">
        <v>4.4000000000000004</v>
      </c>
      <c r="AA114" s="5">
        <v>3.7</v>
      </c>
      <c r="AB114" s="5">
        <v>4.5</v>
      </c>
      <c r="AC114" s="5">
        <v>0</v>
      </c>
      <c r="AD114" s="17"/>
      <c r="AE114" s="5"/>
      <c r="AF114" s="5"/>
      <c r="AG114" s="5"/>
      <c r="AH114" s="5"/>
      <c r="AI114" s="17"/>
      <c r="AJ114" s="5"/>
      <c r="AK114" s="5"/>
      <c r="AL114" s="5"/>
      <c r="AM114" s="26"/>
      <c r="AN114" s="17"/>
      <c r="AO114" s="5"/>
      <c r="AP114" s="5"/>
      <c r="AQ114" s="5"/>
      <c r="AR114" s="26"/>
    </row>
    <row r="115" spans="1:44" ht="10.5" customHeight="1" x14ac:dyDescent="0.2">
      <c r="C115" s="10"/>
      <c r="D115" s="67" t="s">
        <v>19</v>
      </c>
      <c r="E115" s="6" t="s">
        <v>468</v>
      </c>
      <c r="F115" s="6" t="s">
        <v>849</v>
      </c>
      <c r="G115" s="48"/>
      <c r="H115" s="325"/>
      <c r="I115" s="7">
        <v>1987</v>
      </c>
      <c r="J115" s="8">
        <v>2005</v>
      </c>
      <c r="K115" s="151">
        <v>3.929333333333334</v>
      </c>
      <c r="L115" s="5"/>
      <c r="M115" s="5"/>
      <c r="N115" s="5"/>
      <c r="O115" s="17"/>
      <c r="P115" s="5">
        <v>0</v>
      </c>
      <c r="Q115" s="5">
        <v>0.8</v>
      </c>
      <c r="R115" s="5">
        <v>0</v>
      </c>
      <c r="S115" s="5">
        <v>0.2</v>
      </c>
      <c r="T115" s="17">
        <v>0</v>
      </c>
      <c r="U115" s="5">
        <v>0</v>
      </c>
      <c r="V115" s="5">
        <v>1.3</v>
      </c>
      <c r="W115" s="5">
        <v>1.4</v>
      </c>
      <c r="X115" s="5">
        <v>5.7</v>
      </c>
      <c r="Y115" s="17">
        <v>5.6</v>
      </c>
      <c r="Z115" s="5">
        <v>1.3</v>
      </c>
      <c r="AA115" s="5">
        <v>6.8</v>
      </c>
      <c r="AB115" s="5">
        <v>2.5</v>
      </c>
      <c r="AC115" s="5">
        <v>4.8</v>
      </c>
      <c r="AD115" s="17">
        <v>3</v>
      </c>
      <c r="AE115" s="5">
        <v>2.5</v>
      </c>
      <c r="AF115" s="5">
        <v>3.6</v>
      </c>
      <c r="AG115" s="5">
        <v>4.8</v>
      </c>
      <c r="AH115" s="5">
        <v>0</v>
      </c>
      <c r="AI115" s="17"/>
      <c r="AJ115" s="5"/>
      <c r="AK115" s="5"/>
      <c r="AL115" s="5"/>
      <c r="AM115" s="26"/>
      <c r="AN115" s="17"/>
      <c r="AO115" s="5"/>
      <c r="AP115" s="5"/>
      <c r="AQ115" s="5"/>
      <c r="AR115" s="26"/>
    </row>
    <row r="116" spans="1:44" ht="10.5" customHeight="1" x14ac:dyDescent="0.2">
      <c r="C116" s="10">
        <v>38</v>
      </c>
      <c r="D116" s="25" t="s">
        <v>19</v>
      </c>
      <c r="E116" s="6" t="s">
        <v>367</v>
      </c>
      <c r="F116" s="6" t="s">
        <v>838</v>
      </c>
      <c r="G116" s="48" t="s">
        <v>12</v>
      </c>
      <c r="H116" s="325"/>
      <c r="I116" s="7">
        <v>1912</v>
      </c>
      <c r="J116" s="8">
        <v>1934</v>
      </c>
      <c r="K116" s="151">
        <v>3.911433333333334</v>
      </c>
      <c r="L116" s="5"/>
      <c r="M116" s="5">
        <v>0</v>
      </c>
      <c r="N116" s="5">
        <v>0</v>
      </c>
      <c r="O116" s="17">
        <v>1.5</v>
      </c>
      <c r="P116" s="5">
        <v>0</v>
      </c>
      <c r="Q116" s="5">
        <v>0.2</v>
      </c>
      <c r="R116" s="5">
        <v>0</v>
      </c>
      <c r="S116" s="5"/>
      <c r="T116" s="17">
        <v>3.1</v>
      </c>
      <c r="U116" s="5">
        <v>3.5</v>
      </c>
      <c r="V116" s="5">
        <v>2.2999999999999998</v>
      </c>
      <c r="W116" s="5">
        <v>2.5</v>
      </c>
      <c r="X116" s="5">
        <v>5.8</v>
      </c>
      <c r="Y116" s="17">
        <v>7.9</v>
      </c>
      <c r="Z116" s="5">
        <v>6.6</v>
      </c>
      <c r="AA116" s="5">
        <v>2.8</v>
      </c>
      <c r="AB116" s="5">
        <v>3.1</v>
      </c>
      <c r="AC116" s="5">
        <v>5.8</v>
      </c>
      <c r="AD116" s="17">
        <v>0</v>
      </c>
      <c r="AE116" s="5">
        <v>0.8</v>
      </c>
      <c r="AF116" s="5">
        <v>1.5</v>
      </c>
      <c r="AG116" s="5">
        <v>0.1</v>
      </c>
      <c r="AH116" s="5">
        <v>0</v>
      </c>
      <c r="AI116" s="17">
        <v>1.4</v>
      </c>
      <c r="AJ116" s="5"/>
      <c r="AK116" s="5"/>
      <c r="AL116" s="5"/>
      <c r="AM116" s="26"/>
      <c r="AN116" s="17"/>
      <c r="AO116" s="5"/>
      <c r="AP116" s="5"/>
      <c r="AQ116" s="5"/>
      <c r="AR116" s="26"/>
    </row>
    <row r="117" spans="1:44" ht="10.5" customHeight="1" x14ac:dyDescent="0.2">
      <c r="C117" s="10"/>
      <c r="D117" s="25" t="s">
        <v>19</v>
      </c>
      <c r="E117" s="6" t="s">
        <v>782</v>
      </c>
      <c r="F117" s="6" t="s">
        <v>856</v>
      </c>
      <c r="G117" s="48"/>
      <c r="H117" s="325"/>
      <c r="I117" s="7">
        <v>1938</v>
      </c>
      <c r="J117" s="8">
        <v>1954</v>
      </c>
      <c r="K117" s="151">
        <v>3.8623541666666679</v>
      </c>
      <c r="L117" s="5"/>
      <c r="M117" s="5"/>
      <c r="N117" s="5"/>
      <c r="O117" s="17"/>
      <c r="P117" s="5"/>
      <c r="Q117" s="5">
        <v>0</v>
      </c>
      <c r="R117" s="5"/>
      <c r="S117" s="5"/>
      <c r="T117" s="17"/>
      <c r="U117" s="5"/>
      <c r="V117" s="5"/>
      <c r="W117" s="5">
        <v>3.1</v>
      </c>
      <c r="X117" s="5">
        <v>7.3</v>
      </c>
      <c r="Y117" s="17">
        <v>0</v>
      </c>
      <c r="Z117" s="5">
        <v>0.3</v>
      </c>
      <c r="AA117" s="5">
        <v>4.9000000000000004</v>
      </c>
      <c r="AB117" s="5">
        <v>5.9</v>
      </c>
      <c r="AC117" s="5">
        <v>5.4</v>
      </c>
      <c r="AD117" s="17">
        <v>5.2</v>
      </c>
      <c r="AE117" s="5">
        <v>2.7</v>
      </c>
      <c r="AF117" s="5">
        <v>1.5</v>
      </c>
      <c r="AG117" s="5">
        <v>0</v>
      </c>
      <c r="AH117" s="5"/>
      <c r="AI117" s="17"/>
      <c r="AJ117" s="5"/>
      <c r="AK117" s="5"/>
      <c r="AL117" s="5"/>
      <c r="AM117" s="26"/>
      <c r="AN117" s="17"/>
      <c r="AO117" s="5"/>
      <c r="AP117" s="5"/>
      <c r="AQ117" s="5"/>
      <c r="AR117" s="26"/>
    </row>
    <row r="118" spans="1:44" ht="10.5" customHeight="1" x14ac:dyDescent="0.2">
      <c r="C118" s="10"/>
      <c r="D118" s="67" t="s">
        <v>19</v>
      </c>
      <c r="E118" s="6" t="s">
        <v>578</v>
      </c>
      <c r="F118" s="6" t="s">
        <v>863</v>
      </c>
      <c r="G118" s="48"/>
      <c r="H118" s="325"/>
      <c r="I118" s="7">
        <v>1998</v>
      </c>
      <c r="J118" s="8">
        <v>2011</v>
      </c>
      <c r="K118" s="151">
        <v>3.8423333333333334</v>
      </c>
      <c r="L118" s="5"/>
      <c r="M118" s="5"/>
      <c r="N118" s="5"/>
      <c r="O118" s="17"/>
      <c r="P118" s="5">
        <v>0</v>
      </c>
      <c r="Q118" s="5">
        <v>0.6</v>
      </c>
      <c r="R118" s="5">
        <v>4.7</v>
      </c>
      <c r="S118" s="5">
        <v>5.7</v>
      </c>
      <c r="T118" s="17">
        <v>3</v>
      </c>
      <c r="U118" s="5">
        <v>6.1</v>
      </c>
      <c r="V118" s="5">
        <v>2.5</v>
      </c>
      <c r="W118" s="5">
        <v>2.1</v>
      </c>
      <c r="X118" s="5">
        <v>2.7</v>
      </c>
      <c r="Y118" s="17">
        <v>6.2</v>
      </c>
      <c r="Z118" s="5">
        <v>3.1</v>
      </c>
      <c r="AA118" s="5">
        <v>6.2</v>
      </c>
      <c r="AB118" s="5">
        <v>0</v>
      </c>
      <c r="AC118" s="5">
        <v>2.9</v>
      </c>
      <c r="AD118" s="17"/>
      <c r="AE118" s="5"/>
      <c r="AF118" s="5"/>
      <c r="AG118" s="5"/>
      <c r="AH118" s="5"/>
      <c r="AI118" s="17"/>
      <c r="AJ118" s="5"/>
      <c r="AK118" s="5"/>
      <c r="AL118" s="5"/>
      <c r="AM118" s="26"/>
      <c r="AN118" s="17"/>
      <c r="AO118" s="5"/>
      <c r="AP118" s="5"/>
      <c r="AQ118" s="5"/>
      <c r="AR118" s="26"/>
    </row>
    <row r="119" spans="1:44" ht="10.5" customHeight="1" x14ac:dyDescent="0.2">
      <c r="C119" s="10">
        <v>39</v>
      </c>
      <c r="D119" s="25" t="s">
        <v>19</v>
      </c>
      <c r="E119" s="6" t="s">
        <v>341</v>
      </c>
      <c r="F119" s="6" t="s">
        <v>848</v>
      </c>
      <c r="G119" s="48" t="s">
        <v>12</v>
      </c>
      <c r="H119" s="325"/>
      <c r="I119" s="7">
        <v>1923</v>
      </c>
      <c r="J119" s="8">
        <v>1946</v>
      </c>
      <c r="K119" s="151">
        <v>3.8341133333333319</v>
      </c>
      <c r="L119" s="5"/>
      <c r="M119" s="5"/>
      <c r="N119" s="5"/>
      <c r="O119" s="17"/>
      <c r="P119" s="5"/>
      <c r="Q119" s="5">
        <v>0</v>
      </c>
      <c r="R119" s="5">
        <v>0.3</v>
      </c>
      <c r="S119" s="5">
        <v>5.4</v>
      </c>
      <c r="T119" s="17">
        <v>5.8</v>
      </c>
      <c r="U119" s="5">
        <v>7.4</v>
      </c>
      <c r="V119" s="5">
        <v>2</v>
      </c>
      <c r="W119" s="5">
        <v>3.7</v>
      </c>
      <c r="X119" s="5">
        <v>5.3</v>
      </c>
      <c r="Y119" s="17">
        <v>1.9</v>
      </c>
      <c r="Z119" s="5">
        <v>5.2</v>
      </c>
      <c r="AA119" s="5">
        <v>0.3</v>
      </c>
      <c r="AB119" s="5">
        <v>1.6</v>
      </c>
      <c r="AC119" s="5">
        <v>4.8</v>
      </c>
      <c r="AD119" s="17">
        <v>1.9</v>
      </c>
      <c r="AE119" s="5">
        <v>2.1</v>
      </c>
      <c r="AF119" s="5">
        <v>4.7</v>
      </c>
      <c r="AG119" s="5">
        <v>4.3</v>
      </c>
      <c r="AH119" s="5">
        <v>3.3</v>
      </c>
      <c r="AI119" s="17">
        <v>2.5</v>
      </c>
      <c r="AJ119" s="5">
        <v>4.7</v>
      </c>
      <c r="AK119" s="5"/>
      <c r="AL119" s="5"/>
      <c r="AM119" s="26"/>
      <c r="AN119" s="17"/>
      <c r="AO119" s="5"/>
      <c r="AP119" s="5"/>
      <c r="AQ119" s="5"/>
      <c r="AR119" s="26"/>
    </row>
    <row r="120" spans="1:44" ht="10.5" customHeight="1" x14ac:dyDescent="0.2">
      <c r="C120" s="10"/>
      <c r="D120" s="25" t="s">
        <v>19</v>
      </c>
      <c r="E120" s="6" t="s">
        <v>469</v>
      </c>
      <c r="F120" s="6" t="s">
        <v>838</v>
      </c>
      <c r="G120" s="48"/>
      <c r="H120" s="325"/>
      <c r="I120" s="7">
        <v>1915</v>
      </c>
      <c r="J120" s="8">
        <v>1929</v>
      </c>
      <c r="K120" s="151">
        <v>3.7872766666666671</v>
      </c>
      <c r="L120" s="5"/>
      <c r="M120" s="5"/>
      <c r="N120" s="5"/>
      <c r="O120" s="17"/>
      <c r="P120" s="5"/>
      <c r="Q120" s="5"/>
      <c r="R120" s="5">
        <v>1</v>
      </c>
      <c r="S120" s="5">
        <v>4.4000000000000004</v>
      </c>
      <c r="T120" s="17">
        <v>5.8</v>
      </c>
      <c r="U120" s="5">
        <v>3.5</v>
      </c>
      <c r="V120" s="5">
        <v>4.3</v>
      </c>
      <c r="W120" s="5">
        <v>5.8</v>
      </c>
      <c r="X120" s="5">
        <v>5.8</v>
      </c>
      <c r="Y120" s="17">
        <v>3.1</v>
      </c>
      <c r="Z120" s="5">
        <v>0</v>
      </c>
      <c r="AA120" s="5">
        <v>3.1</v>
      </c>
      <c r="AB120" s="5">
        <v>0.6</v>
      </c>
      <c r="AC120" s="5">
        <v>3.8</v>
      </c>
      <c r="AD120" s="17">
        <v>0.8</v>
      </c>
      <c r="AE120" s="5">
        <v>0.4</v>
      </c>
      <c r="AF120" s="5">
        <v>1.1000000000000001</v>
      </c>
      <c r="AG120" s="5"/>
      <c r="AH120" s="5"/>
      <c r="AI120" s="17"/>
      <c r="AJ120" s="5"/>
      <c r="AK120" s="5"/>
      <c r="AL120" s="5"/>
      <c r="AM120" s="26"/>
      <c r="AN120" s="17"/>
      <c r="AO120" s="5"/>
      <c r="AP120" s="5"/>
      <c r="AQ120" s="5"/>
      <c r="AR120" s="26"/>
    </row>
    <row r="121" spans="1:44" ht="10.5" customHeight="1" x14ac:dyDescent="0.2">
      <c r="C121" s="10"/>
      <c r="D121" s="67" t="s">
        <v>19</v>
      </c>
      <c r="E121" s="6" t="s">
        <v>491</v>
      </c>
      <c r="F121" s="6" t="s">
        <v>862</v>
      </c>
      <c r="G121" s="48" t="s">
        <v>13</v>
      </c>
      <c r="H121" s="325">
        <v>30</v>
      </c>
      <c r="I121" s="7">
        <v>2008</v>
      </c>
      <c r="J121" s="8">
        <v>2016</v>
      </c>
      <c r="K121" s="151">
        <v>3.7858333333333336</v>
      </c>
      <c r="L121" s="5"/>
      <c r="M121" s="5"/>
      <c r="N121" s="5"/>
      <c r="O121" s="17"/>
      <c r="P121" s="5"/>
      <c r="Q121" s="5">
        <v>0.4</v>
      </c>
      <c r="R121" s="5">
        <v>0.9</v>
      </c>
      <c r="S121" s="5">
        <v>4.8</v>
      </c>
      <c r="T121" s="17">
        <v>2.8</v>
      </c>
      <c r="U121" s="5">
        <v>6.9</v>
      </c>
      <c r="V121" s="5">
        <v>2.8</v>
      </c>
      <c r="W121" s="5">
        <v>4.5999999999999996</v>
      </c>
      <c r="X121" s="5">
        <v>6</v>
      </c>
      <c r="Y121" s="17">
        <v>3</v>
      </c>
      <c r="Z121" s="35"/>
      <c r="AA121" s="5"/>
      <c r="AB121" s="5"/>
      <c r="AC121" s="5"/>
      <c r="AD121" s="17"/>
      <c r="AE121" s="5"/>
      <c r="AF121" s="5"/>
      <c r="AG121" s="5"/>
      <c r="AH121" s="5"/>
      <c r="AI121" s="17"/>
      <c r="AJ121" s="5"/>
      <c r="AK121" s="5"/>
      <c r="AL121" s="5"/>
      <c r="AM121" s="26"/>
      <c r="AN121" s="17"/>
      <c r="AO121" s="5"/>
      <c r="AP121" s="5"/>
      <c r="AQ121" s="5"/>
      <c r="AR121" s="26"/>
    </row>
    <row r="122" spans="1:44" ht="10.5" customHeight="1" x14ac:dyDescent="0.2">
      <c r="C122" s="10">
        <v>40</v>
      </c>
      <c r="D122" s="25" t="s">
        <v>19</v>
      </c>
      <c r="E122" s="6" t="s">
        <v>381</v>
      </c>
      <c r="F122" s="6" t="s">
        <v>838</v>
      </c>
      <c r="G122" s="48" t="s">
        <v>12</v>
      </c>
      <c r="H122" s="325"/>
      <c r="I122" s="7">
        <v>1924</v>
      </c>
      <c r="J122" s="8">
        <v>1947</v>
      </c>
      <c r="K122" s="151">
        <v>3.7810425000000008</v>
      </c>
      <c r="L122" s="5"/>
      <c r="M122" s="5"/>
      <c r="N122" s="5">
        <v>0</v>
      </c>
      <c r="O122" s="17">
        <v>2.8</v>
      </c>
      <c r="P122" s="5">
        <v>0.9</v>
      </c>
      <c r="Q122" s="5">
        <v>1.7</v>
      </c>
      <c r="R122" s="5">
        <v>3.4</v>
      </c>
      <c r="S122" s="5">
        <v>0.9</v>
      </c>
      <c r="T122" s="17">
        <v>2.4</v>
      </c>
      <c r="U122" s="5">
        <v>1.2</v>
      </c>
      <c r="V122" s="5">
        <v>6.5</v>
      </c>
      <c r="W122" s="5">
        <v>2.4</v>
      </c>
      <c r="X122" s="5">
        <v>1.9</v>
      </c>
      <c r="Y122" s="17">
        <v>3.8</v>
      </c>
      <c r="Z122" s="5">
        <v>4</v>
      </c>
      <c r="AA122" s="5">
        <v>6.4</v>
      </c>
      <c r="AB122" s="5">
        <v>5.3</v>
      </c>
      <c r="AC122" s="5">
        <v>4.4000000000000004</v>
      </c>
      <c r="AD122" s="17">
        <v>3</v>
      </c>
      <c r="AE122" s="5">
        <v>0.9</v>
      </c>
      <c r="AF122" s="5">
        <v>1.5</v>
      </c>
      <c r="AG122" s="5"/>
      <c r="AH122" s="5"/>
      <c r="AI122" s="17">
        <v>1.1000000000000001</v>
      </c>
      <c r="AJ122" s="5">
        <v>1.9</v>
      </c>
      <c r="AK122" s="5">
        <v>0</v>
      </c>
      <c r="AL122" s="5"/>
      <c r="AM122" s="26"/>
      <c r="AN122" s="17"/>
      <c r="AO122" s="5"/>
      <c r="AP122" s="5"/>
      <c r="AQ122" s="5"/>
      <c r="AR122" s="26"/>
    </row>
    <row r="123" spans="1:44" ht="10.5" customHeight="1" x14ac:dyDescent="0.2">
      <c r="C123" s="10"/>
      <c r="D123" s="25" t="s">
        <v>19</v>
      </c>
      <c r="E123" s="6" t="s">
        <v>488</v>
      </c>
      <c r="F123" s="6" t="s">
        <v>859</v>
      </c>
      <c r="G123" s="48" t="s">
        <v>13</v>
      </c>
      <c r="H123" s="325">
        <v>33</v>
      </c>
      <c r="I123" s="7">
        <v>2006</v>
      </c>
      <c r="J123" s="8">
        <v>2016</v>
      </c>
      <c r="K123" s="151">
        <v>3.7375000000000007</v>
      </c>
      <c r="L123" s="5"/>
      <c r="M123" s="5"/>
      <c r="N123" s="5"/>
      <c r="O123" s="17"/>
      <c r="P123" s="5"/>
      <c r="Q123" s="5"/>
      <c r="R123" s="5">
        <v>4.8</v>
      </c>
      <c r="S123" s="5">
        <v>2.7</v>
      </c>
      <c r="T123" s="17">
        <v>2.4</v>
      </c>
      <c r="U123" s="5">
        <v>3.4</v>
      </c>
      <c r="V123" s="5">
        <v>5.4</v>
      </c>
      <c r="W123" s="5">
        <v>7</v>
      </c>
      <c r="X123" s="5">
        <v>4</v>
      </c>
      <c r="Y123" s="17">
        <v>3.7</v>
      </c>
      <c r="Z123" s="5">
        <v>3</v>
      </c>
      <c r="AA123" s="5">
        <v>0.3</v>
      </c>
      <c r="AB123" s="5">
        <v>0</v>
      </c>
      <c r="AC123" s="35"/>
      <c r="AD123" s="17"/>
      <c r="AE123" s="5"/>
      <c r="AF123" s="5"/>
      <c r="AG123" s="5"/>
      <c r="AH123" s="5"/>
      <c r="AI123" s="17"/>
      <c r="AJ123" s="5"/>
      <c r="AK123" s="5"/>
      <c r="AL123" s="5"/>
      <c r="AM123" s="26"/>
      <c r="AN123" s="17"/>
      <c r="AO123" s="5"/>
      <c r="AP123" s="5"/>
      <c r="AQ123" s="5"/>
      <c r="AR123" s="26"/>
    </row>
    <row r="124" spans="1:44" ht="10.5" customHeight="1" x14ac:dyDescent="0.2">
      <c r="C124" s="10"/>
      <c r="D124" s="27" t="s">
        <v>19</v>
      </c>
      <c r="E124" s="28" t="s">
        <v>783</v>
      </c>
      <c r="F124" s="28" t="s">
        <v>863</v>
      </c>
      <c r="G124" s="49"/>
      <c r="H124" s="326"/>
      <c r="I124" s="30">
        <v>1973</v>
      </c>
      <c r="J124" s="31">
        <v>1985</v>
      </c>
      <c r="K124" s="152">
        <v>3.7366666666666664</v>
      </c>
      <c r="L124" s="29"/>
      <c r="M124" s="29"/>
      <c r="N124" s="29"/>
      <c r="O124" s="32"/>
      <c r="P124" s="29"/>
      <c r="Q124" s="29"/>
      <c r="R124" s="29">
        <v>5.0999999999999996</v>
      </c>
      <c r="S124" s="29">
        <v>0.2</v>
      </c>
      <c r="T124" s="32">
        <v>4.5</v>
      </c>
      <c r="U124" s="29">
        <v>4.8</v>
      </c>
      <c r="V124" s="29">
        <v>4.7</v>
      </c>
      <c r="W124" s="29">
        <v>4.9000000000000004</v>
      </c>
      <c r="X124" s="29">
        <v>3.7</v>
      </c>
      <c r="Y124" s="32">
        <v>5.9</v>
      </c>
      <c r="Z124" s="29">
        <v>1.4</v>
      </c>
      <c r="AA124" s="29">
        <v>7.7</v>
      </c>
      <c r="AB124" s="29">
        <v>3.7</v>
      </c>
      <c r="AC124" s="29">
        <v>0</v>
      </c>
      <c r="AD124" s="32">
        <v>0</v>
      </c>
      <c r="AE124" s="29"/>
      <c r="AF124" s="29"/>
      <c r="AG124" s="29"/>
      <c r="AH124" s="29"/>
      <c r="AI124" s="32"/>
      <c r="AJ124" s="29"/>
      <c r="AK124" s="29"/>
      <c r="AL124" s="29"/>
      <c r="AM124" s="33"/>
      <c r="AN124" s="32"/>
      <c r="AO124" s="29"/>
      <c r="AP124" s="29"/>
      <c r="AQ124" s="29"/>
      <c r="AR124" s="33"/>
    </row>
    <row r="125" spans="1:44" ht="10.5" customHeight="1" x14ac:dyDescent="0.2">
      <c r="A125" s="2" t="s">
        <v>726</v>
      </c>
      <c r="C125" s="10">
        <v>41</v>
      </c>
      <c r="D125" s="25" t="s">
        <v>19</v>
      </c>
      <c r="E125" s="6" t="s">
        <v>755</v>
      </c>
      <c r="F125" s="6" t="s">
        <v>851</v>
      </c>
      <c r="G125" s="48"/>
      <c r="H125" s="325"/>
      <c r="I125" s="7">
        <v>1954</v>
      </c>
      <c r="J125" s="8">
        <v>1971</v>
      </c>
      <c r="K125" s="151">
        <v>3.6832799999999999</v>
      </c>
      <c r="L125" s="5"/>
      <c r="M125" s="5"/>
      <c r="N125" s="5"/>
      <c r="O125" s="17">
        <v>0</v>
      </c>
      <c r="P125" s="5">
        <v>0</v>
      </c>
      <c r="Q125" s="5">
        <v>0</v>
      </c>
      <c r="R125" s="5">
        <v>2.4</v>
      </c>
      <c r="S125" s="5">
        <v>4.5</v>
      </c>
      <c r="T125" s="17">
        <v>7.8</v>
      </c>
      <c r="U125" s="5">
        <v>2.9</v>
      </c>
      <c r="V125" s="5">
        <v>5.4</v>
      </c>
      <c r="W125" s="5">
        <v>5.3</v>
      </c>
      <c r="X125" s="5">
        <v>6.2</v>
      </c>
      <c r="Y125" s="17">
        <v>2.1</v>
      </c>
      <c r="Z125" s="5">
        <v>0.7</v>
      </c>
      <c r="AA125" s="5">
        <v>0</v>
      </c>
      <c r="AB125" s="5">
        <v>1</v>
      </c>
      <c r="AC125" s="5">
        <v>4</v>
      </c>
      <c r="AD125" s="17">
        <v>0</v>
      </c>
      <c r="AE125" s="5">
        <v>0.3</v>
      </c>
      <c r="AF125" s="5">
        <v>0.6</v>
      </c>
      <c r="AG125" s="5"/>
      <c r="AH125" s="5"/>
      <c r="AI125" s="17"/>
      <c r="AJ125" s="5"/>
      <c r="AK125" s="5"/>
      <c r="AL125" s="5"/>
      <c r="AM125" s="26"/>
      <c r="AN125" s="17"/>
      <c r="AO125" s="5"/>
      <c r="AP125" s="5"/>
      <c r="AQ125" s="5"/>
      <c r="AR125" s="26"/>
    </row>
    <row r="126" spans="1:44" ht="10.5" customHeight="1" x14ac:dyDescent="0.2">
      <c r="C126" s="10"/>
      <c r="D126" s="25" t="s">
        <v>19</v>
      </c>
      <c r="E126" s="6" t="s">
        <v>493</v>
      </c>
      <c r="F126" s="6" t="s">
        <v>848</v>
      </c>
      <c r="G126" s="48" t="s">
        <v>13</v>
      </c>
      <c r="H126" s="325">
        <v>27</v>
      </c>
      <c r="I126" s="7">
        <v>2010</v>
      </c>
      <c r="J126" s="8">
        <v>2016</v>
      </c>
      <c r="K126" s="151">
        <v>3.671333333333334</v>
      </c>
      <c r="L126" s="5"/>
      <c r="M126" s="5"/>
      <c r="N126" s="5"/>
      <c r="O126" s="17"/>
      <c r="P126" s="5">
        <v>1.2</v>
      </c>
      <c r="Q126" s="5">
        <v>2.2999999999999998</v>
      </c>
      <c r="R126" s="5">
        <v>5.9</v>
      </c>
      <c r="S126" s="5">
        <v>6.9</v>
      </c>
      <c r="T126" s="17">
        <v>6.6</v>
      </c>
      <c r="U126" s="5">
        <v>3.3</v>
      </c>
      <c r="V126" s="5">
        <v>4.9000000000000004</v>
      </c>
      <c r="W126" s="35"/>
      <c r="X126" s="5"/>
      <c r="Y126" s="17"/>
      <c r="Z126" s="5"/>
      <c r="AA126" s="5"/>
      <c r="AB126" s="5"/>
      <c r="AC126" s="5"/>
      <c r="AD126" s="17"/>
      <c r="AE126" s="5"/>
      <c r="AF126" s="5"/>
      <c r="AG126" s="5"/>
      <c r="AH126" s="5"/>
      <c r="AI126" s="17"/>
      <c r="AJ126" s="5"/>
      <c r="AK126" s="5"/>
      <c r="AL126" s="5"/>
      <c r="AM126" s="26"/>
      <c r="AN126" s="17"/>
      <c r="AO126" s="5"/>
      <c r="AP126" s="5"/>
      <c r="AQ126" s="5"/>
      <c r="AR126" s="26"/>
    </row>
    <row r="127" spans="1:44" ht="10.5" customHeight="1" x14ac:dyDescent="0.2">
      <c r="C127" s="10"/>
      <c r="D127" s="67" t="s">
        <v>19</v>
      </c>
      <c r="E127" s="6" t="s">
        <v>584</v>
      </c>
      <c r="F127" s="6" t="s">
        <v>865</v>
      </c>
      <c r="G127" s="48"/>
      <c r="H127" s="325"/>
      <c r="I127" s="7">
        <v>1906</v>
      </c>
      <c r="J127" s="8">
        <v>1926</v>
      </c>
      <c r="K127" s="151">
        <v>3.6571449999999999</v>
      </c>
      <c r="L127" s="5"/>
      <c r="M127" s="5"/>
      <c r="N127" s="5"/>
      <c r="O127" s="17"/>
      <c r="P127" s="5"/>
      <c r="Q127" s="5"/>
      <c r="R127" s="5"/>
      <c r="S127" s="5">
        <v>0</v>
      </c>
      <c r="T127" s="17">
        <v>0</v>
      </c>
      <c r="U127" s="5"/>
      <c r="V127" s="5">
        <v>3.8</v>
      </c>
      <c r="W127" s="5">
        <v>3.7</v>
      </c>
      <c r="X127" s="5">
        <v>6.4</v>
      </c>
      <c r="Y127" s="17">
        <v>1.7</v>
      </c>
      <c r="Z127" s="5">
        <v>7.8</v>
      </c>
      <c r="AA127" s="5">
        <v>4</v>
      </c>
      <c r="AB127" s="5">
        <v>3</v>
      </c>
      <c r="AC127" s="5">
        <v>0</v>
      </c>
      <c r="AD127" s="17"/>
      <c r="AE127" s="5">
        <v>0.8</v>
      </c>
      <c r="AF127" s="5">
        <v>7.2</v>
      </c>
      <c r="AG127" s="5">
        <v>5.8</v>
      </c>
      <c r="AH127" s="5">
        <v>3.6</v>
      </c>
      <c r="AI127" s="17">
        <v>3.8</v>
      </c>
      <c r="AJ127" s="5">
        <v>1.2</v>
      </c>
      <c r="AK127" s="5">
        <v>1.2</v>
      </c>
      <c r="AL127" s="5">
        <v>0</v>
      </c>
      <c r="AM127" s="26">
        <v>0</v>
      </c>
      <c r="AN127" s="17"/>
      <c r="AO127" s="5"/>
      <c r="AP127" s="5"/>
      <c r="AQ127" s="5"/>
      <c r="AR127" s="26"/>
    </row>
    <row r="128" spans="1:44" ht="10.5" customHeight="1" x14ac:dyDescent="0.2">
      <c r="C128" s="10">
        <v>42</v>
      </c>
      <c r="D128" s="25" t="s">
        <v>19</v>
      </c>
      <c r="E128" s="6" t="s">
        <v>456</v>
      </c>
      <c r="F128" s="6" t="s">
        <v>841</v>
      </c>
      <c r="G128" s="48"/>
      <c r="H128" s="325"/>
      <c r="I128" s="7">
        <v>1929</v>
      </c>
      <c r="J128" s="8">
        <v>1953</v>
      </c>
      <c r="K128" s="151">
        <v>3.6566600000000005</v>
      </c>
      <c r="L128" s="5"/>
      <c r="M128" s="5"/>
      <c r="N128" s="5"/>
      <c r="O128" s="17"/>
      <c r="P128" s="5">
        <v>0</v>
      </c>
      <c r="Q128" s="5">
        <v>0</v>
      </c>
      <c r="R128" s="5"/>
      <c r="S128" s="5">
        <v>0.1</v>
      </c>
      <c r="T128" s="17"/>
      <c r="U128" s="5">
        <v>5.9</v>
      </c>
      <c r="V128" s="5">
        <v>2.5</v>
      </c>
      <c r="W128" s="5">
        <v>3.2</v>
      </c>
      <c r="X128" s="5">
        <v>3</v>
      </c>
      <c r="Y128" s="17">
        <v>4.8</v>
      </c>
      <c r="Z128" s="5">
        <v>8.3000000000000007</v>
      </c>
      <c r="AA128" s="5">
        <v>7.6</v>
      </c>
      <c r="AB128" s="5">
        <v>3.2</v>
      </c>
      <c r="AC128" s="5">
        <v>0</v>
      </c>
      <c r="AD128" s="17">
        <v>0</v>
      </c>
      <c r="AE128" s="5">
        <v>0</v>
      </c>
      <c r="AF128" s="5">
        <v>4.5</v>
      </c>
      <c r="AG128" s="5">
        <v>2.5</v>
      </c>
      <c r="AH128" s="5">
        <v>4.0999999999999996</v>
      </c>
      <c r="AI128" s="17">
        <v>2.5</v>
      </c>
      <c r="AJ128" s="5">
        <v>0</v>
      </c>
      <c r="AK128" s="5"/>
      <c r="AL128" s="5"/>
      <c r="AM128" s="26">
        <v>0.8</v>
      </c>
      <c r="AN128" s="17">
        <v>0.1</v>
      </c>
      <c r="AO128" s="5"/>
      <c r="AP128" s="5"/>
      <c r="AQ128" s="5"/>
      <c r="AR128" s="26"/>
    </row>
    <row r="129" spans="1:44" ht="10.5" customHeight="1" x14ac:dyDescent="0.2">
      <c r="C129" s="10"/>
      <c r="D129" s="25" t="s">
        <v>19</v>
      </c>
      <c r="E129" s="6" t="s">
        <v>472</v>
      </c>
      <c r="F129" s="6" t="s">
        <v>850</v>
      </c>
      <c r="G129" s="48"/>
      <c r="H129" s="325"/>
      <c r="I129" s="7">
        <v>1984</v>
      </c>
      <c r="J129" s="8">
        <v>2002</v>
      </c>
      <c r="K129" s="151">
        <v>3.6548333333333343</v>
      </c>
      <c r="L129" s="5"/>
      <c r="M129" s="5"/>
      <c r="N129" s="5">
        <v>0</v>
      </c>
      <c r="O129" s="17">
        <v>1.1000000000000001</v>
      </c>
      <c r="P129" s="5">
        <v>0</v>
      </c>
      <c r="Q129" s="5">
        <v>0</v>
      </c>
      <c r="R129" s="5">
        <v>3.8</v>
      </c>
      <c r="S129" s="5">
        <v>2.8</v>
      </c>
      <c r="T129" s="17">
        <v>5.7</v>
      </c>
      <c r="U129" s="5">
        <v>5.5</v>
      </c>
      <c r="V129" s="5">
        <v>5.5</v>
      </c>
      <c r="W129" s="5">
        <v>9.3000000000000007</v>
      </c>
      <c r="X129" s="5">
        <v>3.1</v>
      </c>
      <c r="Y129" s="17">
        <v>0.7</v>
      </c>
      <c r="Z129" s="5"/>
      <c r="AA129" s="5"/>
      <c r="AB129" s="5"/>
      <c r="AC129" s="5"/>
      <c r="AD129" s="17"/>
      <c r="AE129" s="5">
        <v>0.4</v>
      </c>
      <c r="AF129" s="5">
        <v>0</v>
      </c>
      <c r="AG129" s="5"/>
      <c r="AH129" s="5"/>
      <c r="AI129" s="17"/>
      <c r="AJ129" s="5"/>
      <c r="AK129" s="5"/>
      <c r="AL129" s="5"/>
      <c r="AM129" s="26"/>
      <c r="AN129" s="17"/>
      <c r="AO129" s="5"/>
      <c r="AP129" s="5"/>
      <c r="AQ129" s="5"/>
      <c r="AR129" s="26"/>
    </row>
    <row r="130" spans="1:44" ht="10.5" customHeight="1" x14ac:dyDescent="0.2">
      <c r="C130" s="10"/>
      <c r="D130" s="67" t="s">
        <v>19</v>
      </c>
      <c r="E130" s="6" t="s">
        <v>813</v>
      </c>
      <c r="F130" s="6" t="s">
        <v>865</v>
      </c>
      <c r="G130" s="48"/>
      <c r="H130" s="325"/>
      <c r="I130" s="7">
        <v>1941</v>
      </c>
      <c r="J130" s="8">
        <v>1958</v>
      </c>
      <c r="K130" s="151">
        <v>3.6547200000000002</v>
      </c>
      <c r="L130" s="5"/>
      <c r="M130" s="5"/>
      <c r="N130" s="5"/>
      <c r="O130" s="17"/>
      <c r="P130" s="5"/>
      <c r="Q130" s="5"/>
      <c r="R130" s="5"/>
      <c r="S130" s="5">
        <v>0</v>
      </c>
      <c r="T130" s="17">
        <v>4.0999999999999996</v>
      </c>
      <c r="U130" s="5">
        <v>3.8</v>
      </c>
      <c r="V130" s="5"/>
      <c r="W130" s="5">
        <v>0.2</v>
      </c>
      <c r="X130" s="5">
        <v>3.5</v>
      </c>
      <c r="Y130" s="17">
        <v>0</v>
      </c>
      <c r="Z130" s="5">
        <v>3.7</v>
      </c>
      <c r="AA130" s="5">
        <v>6.9</v>
      </c>
      <c r="AB130" s="5">
        <v>0.8</v>
      </c>
      <c r="AC130" s="5">
        <v>1.2</v>
      </c>
      <c r="AD130" s="17">
        <v>1.8</v>
      </c>
      <c r="AE130" s="5">
        <v>6.2</v>
      </c>
      <c r="AF130" s="5">
        <v>4.8</v>
      </c>
      <c r="AG130" s="5">
        <v>1.4</v>
      </c>
      <c r="AH130" s="5">
        <v>1.3</v>
      </c>
      <c r="AI130" s="17">
        <v>2.9</v>
      </c>
      <c r="AJ130" s="5">
        <v>0.1</v>
      </c>
      <c r="AK130" s="5"/>
      <c r="AL130" s="5"/>
      <c r="AM130" s="26"/>
      <c r="AN130" s="17"/>
      <c r="AO130" s="5"/>
      <c r="AP130" s="5"/>
      <c r="AQ130" s="5"/>
      <c r="AR130" s="26"/>
    </row>
    <row r="131" spans="1:44" ht="10.5" customHeight="1" x14ac:dyDescent="0.2">
      <c r="C131" s="10">
        <v>43</v>
      </c>
      <c r="D131" s="25" t="s">
        <v>19</v>
      </c>
      <c r="E131" s="6" t="s">
        <v>538</v>
      </c>
      <c r="F131" s="6" t="s">
        <v>849</v>
      </c>
      <c r="G131" s="48"/>
      <c r="H131" s="325"/>
      <c r="I131" s="7">
        <v>1971</v>
      </c>
      <c r="J131" s="8">
        <v>1983</v>
      </c>
      <c r="K131" s="151">
        <v>3.6538333333333339</v>
      </c>
      <c r="L131" s="5"/>
      <c r="M131" s="5"/>
      <c r="N131" s="5"/>
      <c r="O131" s="17"/>
      <c r="P131" s="5">
        <v>0.1</v>
      </c>
      <c r="Q131" s="5">
        <v>6</v>
      </c>
      <c r="R131" s="5">
        <v>4.3</v>
      </c>
      <c r="S131" s="5">
        <v>9.1</v>
      </c>
      <c r="T131" s="17">
        <v>1.8</v>
      </c>
      <c r="U131" s="5">
        <v>4.3</v>
      </c>
      <c r="V131" s="5">
        <v>1</v>
      </c>
      <c r="W131" s="5">
        <v>6.4</v>
      </c>
      <c r="X131" s="5">
        <v>0.6</v>
      </c>
      <c r="Y131" s="17">
        <v>4.3</v>
      </c>
      <c r="Z131" s="5">
        <v>0</v>
      </c>
      <c r="AA131" s="5">
        <v>2.1</v>
      </c>
      <c r="AB131" s="5">
        <v>0</v>
      </c>
      <c r="AC131" s="5"/>
      <c r="AD131" s="17"/>
      <c r="AE131" s="5"/>
      <c r="AF131" s="5"/>
      <c r="AG131" s="5"/>
      <c r="AH131" s="5"/>
      <c r="AI131" s="17"/>
      <c r="AJ131" s="5"/>
      <c r="AK131" s="5"/>
      <c r="AL131" s="5"/>
      <c r="AM131" s="26"/>
      <c r="AN131" s="17"/>
      <c r="AO131" s="5"/>
      <c r="AP131" s="5"/>
      <c r="AQ131" s="5"/>
      <c r="AR131" s="26"/>
    </row>
    <row r="132" spans="1:44" ht="10.5" customHeight="1" x14ac:dyDescent="0.2">
      <c r="C132" s="10"/>
      <c r="D132" s="25" t="s">
        <v>19</v>
      </c>
      <c r="E132" s="6" t="s">
        <v>533</v>
      </c>
      <c r="F132" s="6" t="s">
        <v>850</v>
      </c>
      <c r="G132" s="48"/>
      <c r="H132" s="325"/>
      <c r="I132" s="7">
        <v>1899</v>
      </c>
      <c r="J132" s="8">
        <v>1906</v>
      </c>
      <c r="K132" s="151">
        <v>3.6517666666666653</v>
      </c>
      <c r="L132" s="5"/>
      <c r="M132" s="5"/>
      <c r="N132" s="5"/>
      <c r="O132" s="17">
        <v>8.5</v>
      </c>
      <c r="P132" s="5">
        <v>6.4</v>
      </c>
      <c r="Q132" s="5">
        <v>7.8</v>
      </c>
      <c r="R132" s="5">
        <v>8.9</v>
      </c>
      <c r="S132" s="5">
        <v>7.8</v>
      </c>
      <c r="T132" s="17">
        <v>6.5</v>
      </c>
      <c r="U132" s="5">
        <v>0.1</v>
      </c>
      <c r="V132" s="5">
        <v>0</v>
      </c>
      <c r="W132" s="5"/>
      <c r="X132" s="5"/>
      <c r="Y132" s="17"/>
      <c r="Z132" s="5"/>
      <c r="AA132" s="5"/>
      <c r="AB132" s="5"/>
      <c r="AC132" s="5"/>
      <c r="AD132" s="17"/>
      <c r="AE132" s="5"/>
      <c r="AF132" s="5"/>
      <c r="AG132" s="5"/>
      <c r="AH132" s="5"/>
      <c r="AI132" s="17"/>
      <c r="AJ132" s="5"/>
      <c r="AK132" s="5"/>
      <c r="AL132" s="5"/>
      <c r="AM132" s="26"/>
      <c r="AN132" s="17"/>
      <c r="AO132" s="5"/>
      <c r="AP132" s="5"/>
      <c r="AQ132" s="5"/>
      <c r="AR132" s="26"/>
    </row>
    <row r="133" spans="1:44" ht="10.5" customHeight="1" x14ac:dyDescent="0.2">
      <c r="C133" s="10"/>
      <c r="D133" s="67" t="s">
        <v>19</v>
      </c>
      <c r="E133" s="6" t="s">
        <v>470</v>
      </c>
      <c r="F133" s="6" t="s">
        <v>837</v>
      </c>
      <c r="G133" s="48"/>
      <c r="H133" s="325"/>
      <c r="I133" s="7">
        <v>1997</v>
      </c>
      <c r="J133" s="8">
        <v>2012</v>
      </c>
      <c r="K133" s="151">
        <v>3.6255000000000006</v>
      </c>
      <c r="L133" s="5"/>
      <c r="M133" s="5"/>
      <c r="N133" s="5"/>
      <c r="O133" s="17"/>
      <c r="P133" s="5"/>
      <c r="Q133" s="5">
        <v>0</v>
      </c>
      <c r="R133" s="5">
        <v>1.9</v>
      </c>
      <c r="S133" s="5">
        <v>2.2000000000000002</v>
      </c>
      <c r="T133" s="17">
        <v>0</v>
      </c>
      <c r="U133" s="5">
        <v>3.2</v>
      </c>
      <c r="V133" s="5">
        <v>0.5</v>
      </c>
      <c r="W133" s="5"/>
      <c r="X133" s="5">
        <v>3.3</v>
      </c>
      <c r="Y133" s="17">
        <v>5.8</v>
      </c>
      <c r="Z133" s="5">
        <v>5.0999999999999996</v>
      </c>
      <c r="AA133" s="5">
        <v>0</v>
      </c>
      <c r="AB133" s="5">
        <v>0.4</v>
      </c>
      <c r="AC133" s="5">
        <v>6.5</v>
      </c>
      <c r="AD133" s="17">
        <v>3.2</v>
      </c>
      <c r="AE133" s="5">
        <v>3.5</v>
      </c>
      <c r="AF133" s="5">
        <v>0.2</v>
      </c>
      <c r="AG133" s="5"/>
      <c r="AH133" s="5"/>
      <c r="AI133" s="17"/>
      <c r="AJ133" s="5"/>
      <c r="AK133" s="5"/>
      <c r="AL133" s="5"/>
      <c r="AM133" s="26"/>
      <c r="AN133" s="17"/>
      <c r="AO133" s="5"/>
      <c r="AP133" s="5"/>
      <c r="AQ133" s="5"/>
      <c r="AR133" s="26"/>
    </row>
    <row r="134" spans="1:44" ht="10.5" customHeight="1" x14ac:dyDescent="0.2">
      <c r="C134" s="10">
        <v>44</v>
      </c>
      <c r="D134" s="25" t="s">
        <v>19</v>
      </c>
      <c r="E134" s="6" t="s">
        <v>747</v>
      </c>
      <c r="F134" s="6" t="s">
        <v>856</v>
      </c>
      <c r="G134" s="48"/>
      <c r="H134" s="325"/>
      <c r="I134" s="7">
        <v>1949</v>
      </c>
      <c r="J134" s="8">
        <v>1960</v>
      </c>
      <c r="K134" s="151">
        <v>3.6019914000000002</v>
      </c>
      <c r="L134" s="5"/>
      <c r="M134" s="5"/>
      <c r="N134" s="5"/>
      <c r="O134" s="17"/>
      <c r="P134" s="5"/>
      <c r="Q134" s="5"/>
      <c r="R134" s="5">
        <v>5.6</v>
      </c>
      <c r="S134" s="5">
        <v>3.6</v>
      </c>
      <c r="T134" s="17">
        <v>3.8</v>
      </c>
      <c r="U134" s="129">
        <v>3.4849999999999994</v>
      </c>
      <c r="V134" s="129">
        <v>3.6489999999999996</v>
      </c>
      <c r="W134" s="5">
        <v>0.4</v>
      </c>
      <c r="X134" s="5">
        <v>2.9</v>
      </c>
      <c r="Y134" s="17">
        <v>4.5</v>
      </c>
      <c r="Z134" s="5">
        <v>3.2</v>
      </c>
      <c r="AA134" s="5">
        <v>0.9</v>
      </c>
      <c r="AB134" s="5">
        <v>4.8</v>
      </c>
      <c r="AC134" s="5">
        <v>0</v>
      </c>
      <c r="AD134" s="17"/>
      <c r="AE134" s="5"/>
      <c r="AF134" s="5"/>
      <c r="AG134" s="5"/>
      <c r="AH134" s="5"/>
      <c r="AI134" s="17"/>
      <c r="AJ134" s="5"/>
      <c r="AK134" s="5"/>
      <c r="AL134" s="5"/>
      <c r="AM134" s="26"/>
      <c r="AN134" s="17"/>
      <c r="AO134" s="5"/>
      <c r="AP134" s="5"/>
      <c r="AQ134" s="5"/>
      <c r="AR134" s="26"/>
    </row>
    <row r="135" spans="1:44" ht="10.5" customHeight="1" x14ac:dyDescent="0.2">
      <c r="C135" s="10"/>
      <c r="D135" s="25" t="s">
        <v>19</v>
      </c>
      <c r="E135" s="6" t="s">
        <v>454</v>
      </c>
      <c r="F135" s="6" t="s">
        <v>837</v>
      </c>
      <c r="G135" s="48"/>
      <c r="H135" s="325"/>
      <c r="I135" s="7">
        <v>1955</v>
      </c>
      <c r="J135" s="8">
        <v>1968</v>
      </c>
      <c r="K135" s="151">
        <v>3.5951700000000004</v>
      </c>
      <c r="L135" s="5"/>
      <c r="M135" s="5"/>
      <c r="N135" s="5"/>
      <c r="O135" s="17"/>
      <c r="P135" s="5"/>
      <c r="Q135" s="5"/>
      <c r="R135" s="5"/>
      <c r="S135" s="5">
        <v>2</v>
      </c>
      <c r="T135" s="17">
        <v>0.5</v>
      </c>
      <c r="U135" s="5">
        <v>3.8</v>
      </c>
      <c r="V135" s="5">
        <v>3.2</v>
      </c>
      <c r="W135" s="5">
        <v>7.2</v>
      </c>
      <c r="X135" s="5">
        <v>5.3</v>
      </c>
      <c r="Y135" s="17">
        <v>3.7</v>
      </c>
      <c r="Z135" s="5">
        <v>2.9</v>
      </c>
      <c r="AA135" s="5">
        <v>5</v>
      </c>
      <c r="AB135" s="5">
        <v>6</v>
      </c>
      <c r="AC135" s="5">
        <v>2.2000000000000002</v>
      </c>
      <c r="AD135" s="17">
        <v>3.8</v>
      </c>
      <c r="AE135" s="5">
        <v>3</v>
      </c>
      <c r="AF135" s="5">
        <v>4</v>
      </c>
      <c r="AG135" s="5"/>
      <c r="AH135" s="5"/>
      <c r="AI135" s="17"/>
      <c r="AJ135" s="5"/>
      <c r="AK135" s="5"/>
      <c r="AL135" s="5"/>
      <c r="AM135" s="26"/>
      <c r="AN135" s="17"/>
      <c r="AO135" s="5"/>
      <c r="AP135" s="5"/>
      <c r="AQ135" s="5"/>
      <c r="AR135" s="26"/>
    </row>
    <row r="136" spans="1:44" ht="10.5" customHeight="1" x14ac:dyDescent="0.2">
      <c r="A136" s="2" t="s">
        <v>737</v>
      </c>
      <c r="C136" s="10"/>
      <c r="D136" s="67" t="s">
        <v>19</v>
      </c>
      <c r="E136" s="6" t="s">
        <v>536</v>
      </c>
      <c r="F136" s="6" t="s">
        <v>838</v>
      </c>
      <c r="G136" s="48"/>
      <c r="H136" s="325"/>
      <c r="I136" s="7">
        <v>1964</v>
      </c>
      <c r="J136" s="8">
        <v>1974</v>
      </c>
      <c r="K136" s="151">
        <v>3.5813333333333341</v>
      </c>
      <c r="L136" s="5"/>
      <c r="M136" s="5"/>
      <c r="N136" s="5"/>
      <c r="O136" s="17"/>
      <c r="P136" s="5"/>
      <c r="Q136" s="5">
        <v>2.8</v>
      </c>
      <c r="R136" s="5">
        <v>6.8</v>
      </c>
      <c r="S136" s="5">
        <v>1.5</v>
      </c>
      <c r="T136" s="17">
        <v>4.0999999999999996</v>
      </c>
      <c r="U136" s="5">
        <v>5.4</v>
      </c>
      <c r="V136" s="5">
        <v>5.7</v>
      </c>
      <c r="W136" s="5">
        <v>3.3</v>
      </c>
      <c r="X136" s="5">
        <v>3.6</v>
      </c>
      <c r="Y136" s="17">
        <v>2.6</v>
      </c>
      <c r="Z136" s="5">
        <v>4.2</v>
      </c>
      <c r="AA136" s="5">
        <v>0.7</v>
      </c>
      <c r="AB136" s="5"/>
      <c r="AC136" s="5"/>
      <c r="AD136" s="17"/>
      <c r="AE136" s="5"/>
      <c r="AF136" s="5"/>
      <c r="AG136" s="5"/>
      <c r="AH136" s="5"/>
      <c r="AI136" s="17"/>
      <c r="AJ136" s="5"/>
      <c r="AK136" s="5"/>
      <c r="AL136" s="5"/>
      <c r="AM136" s="26"/>
      <c r="AN136" s="17"/>
      <c r="AO136" s="5"/>
      <c r="AP136" s="5"/>
      <c r="AQ136" s="5"/>
      <c r="AR136" s="26"/>
    </row>
    <row r="137" spans="1:44" ht="10.5" customHeight="1" x14ac:dyDescent="0.2">
      <c r="C137" s="10">
        <v>45</v>
      </c>
      <c r="D137" s="25" t="s">
        <v>19</v>
      </c>
      <c r="E137" s="6" t="s">
        <v>314</v>
      </c>
      <c r="F137" s="6" t="s">
        <v>857</v>
      </c>
      <c r="G137" s="48"/>
      <c r="H137" s="325"/>
      <c r="I137" s="7">
        <v>1891</v>
      </c>
      <c r="J137" s="8">
        <v>1914</v>
      </c>
      <c r="K137" s="151">
        <v>3.5727300000000008</v>
      </c>
      <c r="L137" s="5"/>
      <c r="M137" s="5"/>
      <c r="N137" s="5"/>
      <c r="O137" s="17"/>
      <c r="P137" s="5">
        <v>1.2</v>
      </c>
      <c r="Q137" s="5">
        <v>0</v>
      </c>
      <c r="R137" s="5"/>
      <c r="S137" s="5">
        <v>0.3</v>
      </c>
      <c r="T137" s="17">
        <v>5.9</v>
      </c>
      <c r="U137" s="5">
        <v>8.1</v>
      </c>
      <c r="V137" s="5">
        <v>6</v>
      </c>
      <c r="W137" s="5">
        <v>4.5999999999999996</v>
      </c>
      <c r="X137" s="5">
        <v>10.6</v>
      </c>
      <c r="Y137" s="17">
        <v>4.4000000000000004</v>
      </c>
      <c r="Z137" s="5">
        <v>4.5</v>
      </c>
      <c r="AA137" s="5">
        <v>5.7</v>
      </c>
      <c r="AB137" s="5">
        <v>0.7</v>
      </c>
      <c r="AC137" s="5">
        <v>3</v>
      </c>
      <c r="AD137" s="17">
        <v>0.7</v>
      </c>
      <c r="AE137" s="5">
        <v>3.3</v>
      </c>
      <c r="AF137" s="5">
        <v>0.2</v>
      </c>
      <c r="AG137" s="5">
        <v>0</v>
      </c>
      <c r="AH137" s="5"/>
      <c r="AI137" s="17">
        <v>0</v>
      </c>
      <c r="AJ137" s="5"/>
      <c r="AK137" s="5">
        <v>0</v>
      </c>
      <c r="AL137" s="5">
        <v>0.1</v>
      </c>
      <c r="AM137" s="26">
        <v>0.1</v>
      </c>
      <c r="AN137" s="17"/>
      <c r="AO137" s="5"/>
      <c r="AP137" s="5"/>
      <c r="AQ137" s="5"/>
      <c r="AR137" s="26"/>
    </row>
    <row r="138" spans="1:44" ht="10.5" customHeight="1" x14ac:dyDescent="0.2">
      <c r="C138" s="10"/>
      <c r="D138" s="25" t="s">
        <v>19</v>
      </c>
      <c r="E138" s="6" t="s">
        <v>322</v>
      </c>
      <c r="F138" s="6" t="s">
        <v>838</v>
      </c>
      <c r="G138" s="48" t="s">
        <v>12</v>
      </c>
      <c r="H138" s="325"/>
      <c r="I138" s="7">
        <v>1918</v>
      </c>
      <c r="J138" s="8">
        <v>1938</v>
      </c>
      <c r="K138" s="151">
        <v>3.5511524999999997</v>
      </c>
      <c r="L138" s="5"/>
      <c r="M138" s="5">
        <v>0.1</v>
      </c>
      <c r="N138" s="5">
        <v>1.1000000000000001</v>
      </c>
      <c r="O138" s="17">
        <v>0.3</v>
      </c>
      <c r="P138" s="5">
        <v>5.6</v>
      </c>
      <c r="Q138" s="5">
        <v>3.8</v>
      </c>
      <c r="R138" s="5">
        <v>4.3</v>
      </c>
      <c r="S138" s="5">
        <v>4</v>
      </c>
      <c r="T138" s="17">
        <v>4.4000000000000004</v>
      </c>
      <c r="U138" s="5">
        <v>2.2000000000000002</v>
      </c>
      <c r="V138" s="5">
        <v>5.7</v>
      </c>
      <c r="W138" s="5">
        <v>4.7</v>
      </c>
      <c r="X138" s="5">
        <v>0.7</v>
      </c>
      <c r="Y138" s="17">
        <v>1.3</v>
      </c>
      <c r="Z138" s="5">
        <v>0.7</v>
      </c>
      <c r="AA138" s="5">
        <v>0</v>
      </c>
      <c r="AB138" s="5">
        <v>1.5</v>
      </c>
      <c r="AC138" s="5">
        <v>4.8</v>
      </c>
      <c r="AD138" s="17">
        <v>2.9</v>
      </c>
      <c r="AE138" s="5">
        <v>2.8</v>
      </c>
      <c r="AF138" s="5">
        <v>2.4</v>
      </c>
      <c r="AG138" s="5">
        <v>0.1</v>
      </c>
      <c r="AH138" s="5"/>
      <c r="AI138" s="17"/>
      <c r="AJ138" s="5"/>
      <c r="AK138" s="5"/>
      <c r="AL138" s="5"/>
      <c r="AM138" s="26"/>
      <c r="AN138" s="17"/>
      <c r="AO138" s="5"/>
      <c r="AP138" s="5"/>
      <c r="AQ138" s="5"/>
      <c r="AR138" s="26"/>
    </row>
    <row r="139" spans="1:44" ht="10.5" customHeight="1" x14ac:dyDescent="0.2">
      <c r="C139" s="10"/>
      <c r="D139" s="67" t="s">
        <v>19</v>
      </c>
      <c r="E139" s="6" t="s">
        <v>528</v>
      </c>
      <c r="F139" s="6" t="s">
        <v>865</v>
      </c>
      <c r="G139" s="48"/>
      <c r="H139" s="325"/>
      <c r="I139" s="7">
        <v>1912</v>
      </c>
      <c r="J139" s="8">
        <v>1926</v>
      </c>
      <c r="K139" s="151">
        <v>3.5506799999999998</v>
      </c>
      <c r="L139" s="5"/>
      <c r="M139" s="5"/>
      <c r="N139" s="5"/>
      <c r="O139" s="17">
        <v>1.5</v>
      </c>
      <c r="P139" s="5">
        <v>0</v>
      </c>
      <c r="Q139" s="5">
        <v>2.8</v>
      </c>
      <c r="R139" s="5">
        <v>0</v>
      </c>
      <c r="S139" s="5">
        <v>5.9</v>
      </c>
      <c r="T139" s="17">
        <v>6.9</v>
      </c>
      <c r="U139" s="5">
        <v>4.4000000000000004</v>
      </c>
      <c r="V139" s="5">
        <v>4.2</v>
      </c>
      <c r="W139" s="5">
        <v>5.9</v>
      </c>
      <c r="X139" s="5">
        <v>4.5</v>
      </c>
      <c r="Y139" s="17">
        <v>6.3</v>
      </c>
      <c r="Z139" s="5">
        <v>3.8</v>
      </c>
      <c r="AA139" s="5">
        <v>2.6</v>
      </c>
      <c r="AB139" s="5">
        <v>1.8</v>
      </c>
      <c r="AC139" s="5">
        <v>0</v>
      </c>
      <c r="AD139" s="17"/>
      <c r="AE139" s="5"/>
      <c r="AF139" s="5"/>
      <c r="AG139" s="5"/>
      <c r="AH139" s="5"/>
      <c r="AI139" s="17"/>
      <c r="AJ139" s="5"/>
      <c r="AK139" s="5"/>
      <c r="AL139" s="5"/>
      <c r="AM139" s="26"/>
      <c r="AN139" s="17"/>
      <c r="AO139" s="5"/>
      <c r="AP139" s="5"/>
      <c r="AQ139" s="5"/>
      <c r="AR139" s="26"/>
    </row>
    <row r="140" spans="1:44" ht="10.5" customHeight="1" x14ac:dyDescent="0.2">
      <c r="C140" s="10">
        <v>46</v>
      </c>
      <c r="D140" s="25" t="s">
        <v>19</v>
      </c>
      <c r="E140" s="6" t="s">
        <v>532</v>
      </c>
      <c r="F140" s="6" t="s">
        <v>838</v>
      </c>
      <c r="G140" s="48"/>
      <c r="H140" s="325"/>
      <c r="I140" s="7">
        <v>1913</v>
      </c>
      <c r="J140" s="8">
        <v>1927</v>
      </c>
      <c r="K140" s="151">
        <v>3.5481458333333338</v>
      </c>
      <c r="L140" s="5"/>
      <c r="M140" s="5"/>
      <c r="N140" s="5"/>
      <c r="O140" s="17"/>
      <c r="P140" s="5"/>
      <c r="Q140" s="5">
        <v>1.2</v>
      </c>
      <c r="R140" s="5">
        <v>2.2000000000000002</v>
      </c>
      <c r="S140" s="5">
        <v>0.8</v>
      </c>
      <c r="T140" s="17">
        <v>6.9</v>
      </c>
      <c r="U140" s="5">
        <v>4.2</v>
      </c>
      <c r="V140" s="5">
        <v>0.7</v>
      </c>
      <c r="W140" s="5">
        <v>3.6</v>
      </c>
      <c r="X140" s="5">
        <v>7.8</v>
      </c>
      <c r="Y140" s="17">
        <v>2</v>
      </c>
      <c r="Z140" s="5">
        <v>7</v>
      </c>
      <c r="AA140" s="5">
        <v>3.5</v>
      </c>
      <c r="AB140" s="5">
        <v>2.4</v>
      </c>
      <c r="AC140" s="5">
        <v>2</v>
      </c>
      <c r="AD140" s="17">
        <v>1.3</v>
      </c>
      <c r="AE140" s="5">
        <v>0.5</v>
      </c>
      <c r="AF140" s="5"/>
      <c r="AG140" s="5"/>
      <c r="AH140" s="5"/>
      <c r="AI140" s="17"/>
      <c r="AJ140" s="5"/>
      <c r="AK140" s="5"/>
      <c r="AL140" s="5"/>
      <c r="AM140" s="26"/>
      <c r="AN140" s="17"/>
      <c r="AO140" s="5"/>
      <c r="AP140" s="5"/>
      <c r="AQ140" s="5"/>
      <c r="AR140" s="26"/>
    </row>
    <row r="141" spans="1:44" ht="10.5" customHeight="1" x14ac:dyDescent="0.2">
      <c r="C141" s="10"/>
      <c r="D141" s="25" t="s">
        <v>19</v>
      </c>
      <c r="E141" s="6" t="s">
        <v>734</v>
      </c>
      <c r="F141" s="6" t="s">
        <v>856</v>
      </c>
      <c r="G141" s="48"/>
      <c r="H141" s="325"/>
      <c r="I141" s="7">
        <v>1968</v>
      </c>
      <c r="J141" s="8">
        <v>1979</v>
      </c>
      <c r="K141" s="151">
        <v>3.5315000000000003</v>
      </c>
      <c r="L141" s="5"/>
      <c r="M141" s="5"/>
      <c r="N141" s="5"/>
      <c r="O141" s="17"/>
      <c r="P141" s="5"/>
      <c r="Q141" s="5">
        <v>1.9</v>
      </c>
      <c r="R141" s="5">
        <v>5.3</v>
      </c>
      <c r="S141" s="5">
        <v>2.7</v>
      </c>
      <c r="T141" s="17">
        <v>2.6</v>
      </c>
      <c r="U141" s="5">
        <v>2.2000000000000002</v>
      </c>
      <c r="V141" s="5">
        <v>3.8</v>
      </c>
      <c r="W141" s="5">
        <v>5.3</v>
      </c>
      <c r="X141" s="5">
        <v>6.5</v>
      </c>
      <c r="Y141" s="17">
        <v>5.4</v>
      </c>
      <c r="Z141" s="5">
        <v>2.5</v>
      </c>
      <c r="AA141" s="5">
        <v>0</v>
      </c>
      <c r="AB141" s="5">
        <v>0</v>
      </c>
      <c r="AC141" s="5"/>
      <c r="AD141" s="17"/>
      <c r="AE141" s="5"/>
      <c r="AF141" s="5"/>
      <c r="AG141" s="5"/>
      <c r="AH141" s="5"/>
      <c r="AI141" s="17"/>
      <c r="AJ141" s="5"/>
      <c r="AK141" s="5"/>
      <c r="AL141" s="5"/>
      <c r="AM141" s="26"/>
      <c r="AN141" s="17"/>
      <c r="AO141" s="5"/>
      <c r="AP141" s="5"/>
      <c r="AQ141" s="5"/>
      <c r="AR141" s="26"/>
    </row>
    <row r="142" spans="1:44" ht="10.5" customHeight="1" x14ac:dyDescent="0.2">
      <c r="C142" s="10"/>
      <c r="D142" s="67" t="s">
        <v>19</v>
      </c>
      <c r="E142" s="6" t="s">
        <v>434</v>
      </c>
      <c r="F142" s="6" t="s">
        <v>856</v>
      </c>
      <c r="G142" s="48"/>
      <c r="H142" s="325"/>
      <c r="I142" s="7">
        <v>1978</v>
      </c>
      <c r="J142" s="8">
        <v>1994</v>
      </c>
      <c r="K142" s="151">
        <v>3.5196666666666667</v>
      </c>
      <c r="L142" s="5"/>
      <c r="M142" s="5"/>
      <c r="N142" s="5"/>
      <c r="O142" s="17"/>
      <c r="P142" s="5">
        <v>3.4</v>
      </c>
      <c r="Q142" s="5">
        <v>0.3</v>
      </c>
      <c r="R142" s="5">
        <v>2.6</v>
      </c>
      <c r="S142" s="5">
        <v>1.6</v>
      </c>
      <c r="T142" s="17">
        <v>3.2</v>
      </c>
      <c r="U142" s="5">
        <v>4.5999999999999996</v>
      </c>
      <c r="V142" s="5">
        <v>1.6</v>
      </c>
      <c r="W142" s="5">
        <v>4.3</v>
      </c>
      <c r="X142" s="5">
        <v>4</v>
      </c>
      <c r="Y142" s="17">
        <v>7.1</v>
      </c>
      <c r="Z142" s="5">
        <v>2.8</v>
      </c>
      <c r="AA142" s="5">
        <v>3.5</v>
      </c>
      <c r="AB142" s="5">
        <v>3</v>
      </c>
      <c r="AC142" s="5">
        <v>0</v>
      </c>
      <c r="AD142" s="17">
        <v>2.5</v>
      </c>
      <c r="AE142" s="5">
        <v>0.6</v>
      </c>
      <c r="AF142" s="5">
        <v>0</v>
      </c>
      <c r="AG142" s="5"/>
      <c r="AH142" s="5"/>
      <c r="AI142" s="17"/>
      <c r="AJ142" s="5"/>
      <c r="AK142" s="5"/>
      <c r="AL142" s="5"/>
      <c r="AM142" s="26"/>
      <c r="AN142" s="17"/>
      <c r="AO142" s="5"/>
      <c r="AP142" s="5"/>
      <c r="AQ142" s="5"/>
      <c r="AR142" s="26"/>
    </row>
    <row r="143" spans="1:44" ht="10.5" customHeight="1" x14ac:dyDescent="0.2">
      <c r="C143" s="10">
        <v>47</v>
      </c>
      <c r="D143" s="25" t="s">
        <v>19</v>
      </c>
      <c r="E143" s="6" t="s">
        <v>789</v>
      </c>
      <c r="F143" s="6" t="s">
        <v>853</v>
      </c>
      <c r="G143" s="48"/>
      <c r="H143" s="325"/>
      <c r="I143" s="7">
        <v>1942</v>
      </c>
      <c r="J143" s="8">
        <v>1955</v>
      </c>
      <c r="K143" s="151">
        <v>3.5171549090909098</v>
      </c>
      <c r="L143" s="5"/>
      <c r="M143" s="5"/>
      <c r="N143" s="5"/>
      <c r="O143" s="17"/>
      <c r="P143" s="5"/>
      <c r="Q143" s="5"/>
      <c r="R143" s="5"/>
      <c r="S143" s="5">
        <v>0</v>
      </c>
      <c r="T143" s="130">
        <v>3.6120000000000001</v>
      </c>
      <c r="U143" s="129">
        <v>3.57</v>
      </c>
      <c r="V143" s="129">
        <v>3.7380000000000004</v>
      </c>
      <c r="W143" s="5">
        <v>7</v>
      </c>
      <c r="X143" s="5">
        <v>4.0999999999999996</v>
      </c>
      <c r="Y143" s="17">
        <v>8.4</v>
      </c>
      <c r="Z143" s="5">
        <v>0</v>
      </c>
      <c r="AA143" s="5">
        <v>2.4</v>
      </c>
      <c r="AB143" s="5">
        <v>0.8</v>
      </c>
      <c r="AC143" s="5">
        <v>0</v>
      </c>
      <c r="AD143" s="17">
        <v>3</v>
      </c>
      <c r="AE143" s="5">
        <v>1.5</v>
      </c>
      <c r="AF143" s="5">
        <v>0</v>
      </c>
      <c r="AG143" s="5"/>
      <c r="AH143" s="5"/>
      <c r="AI143" s="17"/>
      <c r="AJ143" s="5"/>
      <c r="AK143" s="5"/>
      <c r="AL143" s="5"/>
      <c r="AM143" s="26"/>
      <c r="AN143" s="17"/>
      <c r="AO143" s="5"/>
      <c r="AP143" s="5"/>
      <c r="AQ143" s="5"/>
      <c r="AR143" s="26"/>
    </row>
    <row r="144" spans="1:44" ht="10.5" customHeight="1" x14ac:dyDescent="0.2">
      <c r="C144" s="10"/>
      <c r="D144" s="25" t="s">
        <v>19</v>
      </c>
      <c r="E144" s="6" t="s">
        <v>492</v>
      </c>
      <c r="F144" s="6" t="s">
        <v>850</v>
      </c>
      <c r="G144" s="48" t="s">
        <v>13</v>
      </c>
      <c r="H144" s="325">
        <v>30</v>
      </c>
      <c r="I144" s="7">
        <v>2008</v>
      </c>
      <c r="J144" s="8">
        <v>2016</v>
      </c>
      <c r="K144" s="151">
        <v>3.5123333333333324</v>
      </c>
      <c r="L144" s="5"/>
      <c r="M144" s="5"/>
      <c r="N144" s="5"/>
      <c r="O144" s="17"/>
      <c r="P144" s="5"/>
      <c r="Q144" s="5">
        <v>1.5</v>
      </c>
      <c r="R144" s="5">
        <v>0.9</v>
      </c>
      <c r="S144" s="5">
        <v>2.2000000000000002</v>
      </c>
      <c r="T144" s="17">
        <v>3.7</v>
      </c>
      <c r="U144" s="5">
        <v>5.9</v>
      </c>
      <c r="V144" s="5">
        <v>1.4</v>
      </c>
      <c r="W144" s="5">
        <v>6.4</v>
      </c>
      <c r="X144" s="5">
        <v>3.9</v>
      </c>
      <c r="Y144" s="17">
        <v>5.6</v>
      </c>
      <c r="Z144" s="35"/>
      <c r="AA144" s="5"/>
      <c r="AB144" s="5"/>
      <c r="AC144" s="5"/>
      <c r="AD144" s="17"/>
      <c r="AE144" s="5"/>
      <c r="AF144" s="5"/>
      <c r="AG144" s="5"/>
      <c r="AH144" s="5"/>
      <c r="AI144" s="17"/>
      <c r="AJ144" s="5"/>
      <c r="AK144" s="5"/>
      <c r="AL144" s="5"/>
      <c r="AM144" s="26"/>
      <c r="AN144" s="17"/>
      <c r="AO144" s="5"/>
      <c r="AP144" s="5"/>
      <c r="AQ144" s="5"/>
      <c r="AR144" s="26"/>
    </row>
    <row r="145" spans="1:44" ht="10.5" customHeight="1" x14ac:dyDescent="0.2">
      <c r="C145" s="10"/>
      <c r="D145" s="67" t="s">
        <v>19</v>
      </c>
      <c r="E145" s="6" t="s">
        <v>629</v>
      </c>
      <c r="F145" s="6" t="s">
        <v>837</v>
      </c>
      <c r="G145" s="48"/>
      <c r="H145" s="325"/>
      <c r="I145" s="7">
        <v>1938</v>
      </c>
      <c r="J145" s="8">
        <v>1949</v>
      </c>
      <c r="K145" s="151">
        <v>3.4924724999999999</v>
      </c>
      <c r="L145" s="5"/>
      <c r="M145" s="5"/>
      <c r="N145" s="5"/>
      <c r="O145" s="17"/>
      <c r="P145" s="5"/>
      <c r="Q145" s="5"/>
      <c r="R145" s="5"/>
      <c r="S145" s="5"/>
      <c r="T145" s="17">
        <v>0.3</v>
      </c>
      <c r="U145" s="5">
        <v>3.2</v>
      </c>
      <c r="V145" s="5">
        <v>3.9</v>
      </c>
      <c r="W145" s="5">
        <v>1.3</v>
      </c>
      <c r="X145" s="5">
        <v>8.4</v>
      </c>
      <c r="Y145" s="17">
        <v>5.9</v>
      </c>
      <c r="Z145" s="5">
        <v>5.3</v>
      </c>
      <c r="AA145" s="5">
        <v>1.3</v>
      </c>
      <c r="AB145" s="5">
        <v>3.4</v>
      </c>
      <c r="AC145" s="5">
        <v>0</v>
      </c>
      <c r="AD145" s="17"/>
      <c r="AE145" s="5">
        <v>0</v>
      </c>
      <c r="AF145" s="5"/>
      <c r="AG145" s="5"/>
      <c r="AH145" s="5"/>
      <c r="AI145" s="17"/>
      <c r="AJ145" s="5"/>
      <c r="AK145" s="5"/>
      <c r="AL145" s="5"/>
      <c r="AM145" s="26"/>
      <c r="AN145" s="17"/>
      <c r="AO145" s="5"/>
      <c r="AP145" s="5"/>
      <c r="AQ145" s="5"/>
      <c r="AR145" s="26"/>
    </row>
    <row r="146" spans="1:44" ht="10.5" customHeight="1" x14ac:dyDescent="0.2">
      <c r="C146" s="10">
        <v>48</v>
      </c>
      <c r="D146" s="25" t="s">
        <v>19</v>
      </c>
      <c r="E146" s="6" t="s">
        <v>487</v>
      </c>
      <c r="F146" s="6" t="s">
        <v>859</v>
      </c>
      <c r="G146" s="48" t="s">
        <v>13</v>
      </c>
      <c r="H146" s="325">
        <v>37</v>
      </c>
      <c r="I146" s="7">
        <v>2002</v>
      </c>
      <c r="J146" s="8">
        <v>2016</v>
      </c>
      <c r="K146" s="151">
        <v>3.4808333333333339</v>
      </c>
      <c r="L146" s="5"/>
      <c r="M146" s="5"/>
      <c r="N146" s="5"/>
      <c r="O146" s="17"/>
      <c r="P146" s="5"/>
      <c r="Q146" s="5"/>
      <c r="R146" s="5">
        <v>1</v>
      </c>
      <c r="S146" s="5">
        <v>1.3</v>
      </c>
      <c r="T146" s="17">
        <v>2.2000000000000002</v>
      </c>
      <c r="U146" s="5">
        <v>4.2</v>
      </c>
      <c r="V146" s="5">
        <v>4.7</v>
      </c>
      <c r="W146" s="5">
        <v>6.3</v>
      </c>
      <c r="X146" s="5">
        <v>3.5</v>
      </c>
      <c r="Y146" s="17">
        <v>1.8</v>
      </c>
      <c r="Z146" s="5">
        <v>1.8</v>
      </c>
      <c r="AA146" s="5">
        <v>0</v>
      </c>
      <c r="AB146" s="5"/>
      <c r="AC146" s="5">
        <v>2.8</v>
      </c>
      <c r="AD146" s="17">
        <v>1.1000000000000001</v>
      </c>
      <c r="AE146" s="5">
        <v>5.7</v>
      </c>
      <c r="AF146" s="5">
        <v>2.5</v>
      </c>
      <c r="AG146" s="35"/>
      <c r="AH146" s="5"/>
      <c r="AI146" s="17"/>
      <c r="AJ146" s="5"/>
      <c r="AK146" s="5"/>
      <c r="AL146" s="5"/>
      <c r="AM146" s="26"/>
      <c r="AN146" s="17"/>
      <c r="AO146" s="5"/>
      <c r="AP146" s="5"/>
      <c r="AQ146" s="5"/>
      <c r="AR146" s="26"/>
    </row>
    <row r="147" spans="1:44" ht="10.5" customHeight="1" x14ac:dyDescent="0.2">
      <c r="A147" s="2" t="s">
        <v>324</v>
      </c>
      <c r="C147" s="10"/>
      <c r="D147" s="25" t="s">
        <v>19</v>
      </c>
      <c r="E147" s="6" t="s">
        <v>815</v>
      </c>
      <c r="F147" s="6" t="s">
        <v>845</v>
      </c>
      <c r="G147" s="48"/>
      <c r="H147" s="325"/>
      <c r="I147" s="7">
        <v>1919</v>
      </c>
      <c r="J147" s="8">
        <v>1936</v>
      </c>
      <c r="K147" s="151">
        <v>3.4803524999999995</v>
      </c>
      <c r="L147" s="5"/>
      <c r="M147" s="5"/>
      <c r="N147" s="5"/>
      <c r="O147" s="17">
        <v>1.8</v>
      </c>
      <c r="P147" s="5">
        <v>0</v>
      </c>
      <c r="Q147" s="5">
        <v>2.6</v>
      </c>
      <c r="R147" s="5">
        <v>4.4000000000000004</v>
      </c>
      <c r="S147" s="5">
        <v>5.5</v>
      </c>
      <c r="T147" s="17">
        <v>0.2</v>
      </c>
      <c r="U147" s="5">
        <v>2.9</v>
      </c>
      <c r="V147" s="5">
        <v>8.4</v>
      </c>
      <c r="W147" s="5">
        <v>1.8</v>
      </c>
      <c r="X147" s="5">
        <v>2.2000000000000002</v>
      </c>
      <c r="Y147" s="17">
        <v>3.4</v>
      </c>
      <c r="Z147" s="5">
        <v>6.2</v>
      </c>
      <c r="AA147" s="5">
        <v>5.5</v>
      </c>
      <c r="AB147" s="5">
        <v>1.8</v>
      </c>
      <c r="AC147" s="5">
        <v>0</v>
      </c>
      <c r="AD147" s="17">
        <v>0</v>
      </c>
      <c r="AE147" s="5"/>
      <c r="AF147" s="5">
        <v>0</v>
      </c>
      <c r="AG147" s="5"/>
      <c r="AH147" s="5"/>
      <c r="AI147" s="17"/>
      <c r="AJ147" s="5"/>
      <c r="AK147" s="5"/>
      <c r="AL147" s="5"/>
      <c r="AM147" s="26"/>
      <c r="AN147" s="17"/>
      <c r="AO147" s="5"/>
      <c r="AP147" s="5"/>
      <c r="AQ147" s="5"/>
      <c r="AR147" s="26"/>
    </row>
    <row r="148" spans="1:44" ht="10.5" customHeight="1" x14ac:dyDescent="0.2">
      <c r="C148" s="10"/>
      <c r="D148" s="67" t="s">
        <v>19</v>
      </c>
      <c r="E148" s="6" t="s">
        <v>817</v>
      </c>
      <c r="F148" s="6" t="s">
        <v>856</v>
      </c>
      <c r="G148" s="48"/>
      <c r="H148" s="325"/>
      <c r="I148" s="7">
        <v>1980</v>
      </c>
      <c r="J148" s="8">
        <v>1997</v>
      </c>
      <c r="K148" s="151">
        <v>3.4453333333333331</v>
      </c>
      <c r="L148" s="5"/>
      <c r="M148" s="5"/>
      <c r="N148" s="5">
        <v>0.9</v>
      </c>
      <c r="O148" s="17">
        <v>4.8</v>
      </c>
      <c r="P148" s="5">
        <v>5</v>
      </c>
      <c r="Q148" s="5">
        <v>2.7</v>
      </c>
      <c r="R148" s="5">
        <v>3.7</v>
      </c>
      <c r="S148" s="5">
        <v>5.4</v>
      </c>
      <c r="T148" s="17">
        <v>5.4</v>
      </c>
      <c r="U148" s="5">
        <v>4.0999999999999996</v>
      </c>
      <c r="V148" s="5">
        <v>0</v>
      </c>
      <c r="W148" s="5">
        <v>1.2</v>
      </c>
      <c r="X148" s="5">
        <v>0</v>
      </c>
      <c r="Y148" s="17">
        <v>0</v>
      </c>
      <c r="Z148" s="5"/>
      <c r="AA148" s="5">
        <v>0.4</v>
      </c>
      <c r="AB148" s="5">
        <v>1.4</v>
      </c>
      <c r="AC148" s="5">
        <v>0.5</v>
      </c>
      <c r="AD148" s="17">
        <v>2.9</v>
      </c>
      <c r="AE148" s="5">
        <v>0</v>
      </c>
      <c r="AF148" s="5"/>
      <c r="AG148" s="5"/>
      <c r="AH148" s="5"/>
      <c r="AI148" s="17"/>
      <c r="AJ148" s="5"/>
      <c r="AK148" s="5"/>
      <c r="AL148" s="5"/>
      <c r="AM148" s="26"/>
      <c r="AN148" s="17"/>
      <c r="AO148" s="5"/>
      <c r="AP148" s="5"/>
      <c r="AQ148" s="5"/>
      <c r="AR148" s="26"/>
    </row>
    <row r="149" spans="1:44" ht="10.5" customHeight="1" x14ac:dyDescent="0.2">
      <c r="C149" s="10">
        <v>49</v>
      </c>
      <c r="D149" s="25" t="s">
        <v>19</v>
      </c>
      <c r="E149" s="6" t="s">
        <v>471</v>
      </c>
      <c r="F149" s="6" t="s">
        <v>854</v>
      </c>
      <c r="G149" s="48"/>
      <c r="H149" s="325"/>
      <c r="I149" s="7">
        <v>2001</v>
      </c>
      <c r="J149" s="8">
        <v>2014</v>
      </c>
      <c r="K149" s="151">
        <v>3.4444999999999997</v>
      </c>
      <c r="L149" s="5"/>
      <c r="M149" s="5"/>
      <c r="N149" s="5"/>
      <c r="O149" s="17"/>
      <c r="P149" s="5">
        <v>0.6</v>
      </c>
      <c r="Q149" s="5">
        <v>1</v>
      </c>
      <c r="R149" s="5">
        <v>3.8</v>
      </c>
      <c r="S149" s="5">
        <v>1.9</v>
      </c>
      <c r="T149" s="17">
        <v>3.5</v>
      </c>
      <c r="U149" s="5">
        <v>2.7</v>
      </c>
      <c r="V149" s="5">
        <v>6.5</v>
      </c>
      <c r="W149" s="5">
        <v>3.3</v>
      </c>
      <c r="X149" s="5">
        <v>5.0999999999999996</v>
      </c>
      <c r="Y149" s="17">
        <v>0</v>
      </c>
      <c r="Z149" s="5">
        <v>5.8</v>
      </c>
      <c r="AA149" s="5">
        <v>1.1000000000000001</v>
      </c>
      <c r="AB149" s="5">
        <v>0</v>
      </c>
      <c r="AC149" s="5">
        <v>1.9</v>
      </c>
      <c r="AD149" s="17"/>
      <c r="AE149" s="5"/>
      <c r="AF149" s="5"/>
      <c r="AG149" s="5"/>
      <c r="AH149" s="5"/>
      <c r="AI149" s="17"/>
      <c r="AJ149" s="5"/>
      <c r="AK149" s="5"/>
      <c r="AL149" s="5"/>
      <c r="AM149" s="26"/>
      <c r="AN149" s="17"/>
      <c r="AO149" s="5"/>
      <c r="AP149" s="5"/>
      <c r="AQ149" s="5"/>
      <c r="AR149" s="26"/>
    </row>
    <row r="150" spans="1:44" ht="10.5" customHeight="1" x14ac:dyDescent="0.2">
      <c r="C150" s="10"/>
      <c r="D150" s="25" t="s">
        <v>19</v>
      </c>
      <c r="E150" s="6" t="s">
        <v>711</v>
      </c>
      <c r="F150" s="6" t="s">
        <v>861</v>
      </c>
      <c r="G150" s="48"/>
      <c r="H150" s="325"/>
      <c r="I150" s="7">
        <v>1979</v>
      </c>
      <c r="J150" s="8">
        <v>1993</v>
      </c>
      <c r="K150" s="151">
        <v>3.4080000000000004</v>
      </c>
      <c r="L150" s="5"/>
      <c r="M150" s="5"/>
      <c r="N150" s="5"/>
      <c r="O150" s="17"/>
      <c r="P150" s="5"/>
      <c r="Q150" s="5">
        <v>0</v>
      </c>
      <c r="R150" s="5">
        <v>0.8</v>
      </c>
      <c r="S150" s="5">
        <v>0.3</v>
      </c>
      <c r="T150" s="17">
        <v>0</v>
      </c>
      <c r="U150" s="5"/>
      <c r="V150" s="5">
        <v>1.6</v>
      </c>
      <c r="W150" s="5">
        <v>6.7</v>
      </c>
      <c r="X150" s="5">
        <v>3.3</v>
      </c>
      <c r="Y150" s="17">
        <v>6</v>
      </c>
      <c r="Z150" s="5">
        <v>5.2</v>
      </c>
      <c r="AA150" s="5">
        <v>0.3</v>
      </c>
      <c r="AB150" s="5">
        <v>3.2</v>
      </c>
      <c r="AC150" s="5">
        <v>4.5</v>
      </c>
      <c r="AD150" s="17">
        <v>2</v>
      </c>
      <c r="AE150" s="5">
        <v>1.2</v>
      </c>
      <c r="AF150" s="5"/>
      <c r="AG150" s="5"/>
      <c r="AH150" s="5"/>
      <c r="AI150" s="17"/>
      <c r="AJ150" s="5"/>
      <c r="AK150" s="5"/>
      <c r="AL150" s="5"/>
      <c r="AM150" s="26"/>
      <c r="AN150" s="17"/>
      <c r="AO150" s="5"/>
      <c r="AP150" s="5"/>
      <c r="AQ150" s="5"/>
      <c r="AR150" s="26"/>
    </row>
    <row r="151" spans="1:44" ht="10.5" customHeight="1" x14ac:dyDescent="0.2">
      <c r="C151" s="10"/>
      <c r="D151" s="67" t="s">
        <v>19</v>
      </c>
      <c r="E151" s="6" t="s">
        <v>465</v>
      </c>
      <c r="F151" s="6" t="s">
        <v>841</v>
      </c>
      <c r="G151" s="48"/>
      <c r="H151" s="325"/>
      <c r="I151" s="7">
        <v>1939</v>
      </c>
      <c r="J151" s="8">
        <v>1957</v>
      </c>
      <c r="K151" s="151">
        <v>3.4026808333333332</v>
      </c>
      <c r="L151" s="5"/>
      <c r="M151" s="5"/>
      <c r="N151" s="5"/>
      <c r="O151" s="17"/>
      <c r="P151" s="5"/>
      <c r="Q151" s="5"/>
      <c r="R151" s="5"/>
      <c r="S151" s="5">
        <v>3</v>
      </c>
      <c r="T151" s="17">
        <v>0.9</v>
      </c>
      <c r="U151" s="5">
        <v>3.2</v>
      </c>
      <c r="V151" s="5">
        <v>3.9</v>
      </c>
      <c r="W151" s="5">
        <v>5.2</v>
      </c>
      <c r="X151" s="5">
        <v>9.6</v>
      </c>
      <c r="Y151" s="17">
        <v>2</v>
      </c>
      <c r="Z151" s="5">
        <v>7.4</v>
      </c>
      <c r="AA151" s="5">
        <v>2.2999999999999998</v>
      </c>
      <c r="AB151" s="5">
        <v>2.9</v>
      </c>
      <c r="AC151" s="5">
        <v>0.1</v>
      </c>
      <c r="AD151" s="17">
        <v>3.4</v>
      </c>
      <c r="AE151" s="5">
        <v>1.6</v>
      </c>
      <c r="AF151" s="5">
        <v>0.8</v>
      </c>
      <c r="AG151" s="5"/>
      <c r="AH151" s="5"/>
      <c r="AI151" s="17"/>
      <c r="AJ151" s="5"/>
      <c r="AK151" s="5">
        <v>0</v>
      </c>
      <c r="AL151" s="5"/>
      <c r="AM151" s="26"/>
      <c r="AN151" s="17"/>
      <c r="AO151" s="5"/>
      <c r="AP151" s="5"/>
      <c r="AQ151" s="5"/>
      <c r="AR151" s="26"/>
    </row>
    <row r="152" spans="1:44" ht="10.5" customHeight="1" x14ac:dyDescent="0.2">
      <c r="C152" s="10">
        <v>50</v>
      </c>
      <c r="D152" s="25" t="s">
        <v>19</v>
      </c>
      <c r="E152" s="6" t="s">
        <v>281</v>
      </c>
      <c r="F152" s="6" t="s">
        <v>857</v>
      </c>
      <c r="G152" s="48" t="s">
        <v>12</v>
      </c>
      <c r="H152" s="325"/>
      <c r="I152" s="7">
        <v>1882</v>
      </c>
      <c r="J152" s="8">
        <v>1894</v>
      </c>
      <c r="K152" s="151">
        <v>3.3988448</v>
      </c>
      <c r="L152" s="5"/>
      <c r="M152" s="5"/>
      <c r="N152" s="5"/>
      <c r="O152" s="45">
        <v>4.2160000000000002</v>
      </c>
      <c r="P152" s="44"/>
      <c r="Q152" s="44">
        <v>3.8759999999999994</v>
      </c>
      <c r="R152" s="44">
        <v>4.6240000000000006</v>
      </c>
      <c r="S152" s="44">
        <v>4.8959999999999999</v>
      </c>
      <c r="T152" s="45">
        <v>5.984</v>
      </c>
      <c r="U152" s="5">
        <v>4.3</v>
      </c>
      <c r="V152" s="5">
        <v>16.7</v>
      </c>
      <c r="W152" s="5">
        <v>8.8000000000000007</v>
      </c>
      <c r="X152" s="5">
        <v>9.6</v>
      </c>
      <c r="Y152" s="17">
        <v>5.9</v>
      </c>
      <c r="Z152" s="5">
        <v>1.5</v>
      </c>
      <c r="AA152" s="5">
        <v>2.8</v>
      </c>
      <c r="AB152" s="5"/>
      <c r="AC152" s="5"/>
      <c r="AD152" s="17"/>
      <c r="AE152" s="5"/>
      <c r="AF152" s="5"/>
      <c r="AG152" s="5"/>
      <c r="AH152" s="5"/>
      <c r="AI152" s="17"/>
      <c r="AJ152" s="5"/>
      <c r="AK152" s="5"/>
      <c r="AL152" s="5"/>
      <c r="AM152" s="26"/>
      <c r="AN152" s="17"/>
      <c r="AO152" s="5"/>
      <c r="AP152" s="5"/>
      <c r="AQ152" s="5"/>
      <c r="AR152" s="26"/>
    </row>
    <row r="153" spans="1:44" ht="10.5" customHeight="1" x14ac:dyDescent="0.2">
      <c r="C153" s="10"/>
      <c r="D153" s="25" t="s">
        <v>19</v>
      </c>
      <c r="E153" s="6" t="s">
        <v>761</v>
      </c>
      <c r="F153" s="6" t="s">
        <v>856</v>
      </c>
      <c r="G153" s="48"/>
      <c r="H153" s="325"/>
      <c r="I153" s="7">
        <v>1911</v>
      </c>
      <c r="J153" s="8">
        <v>1924</v>
      </c>
      <c r="K153" s="151">
        <v>3.3703733333333341</v>
      </c>
      <c r="L153" s="5"/>
      <c r="M153" s="5"/>
      <c r="N153" s="5"/>
      <c r="O153" s="17"/>
      <c r="P153" s="5"/>
      <c r="Q153" s="5"/>
      <c r="R153" s="5">
        <v>0</v>
      </c>
      <c r="S153" s="5"/>
      <c r="T153" s="17">
        <v>0</v>
      </c>
      <c r="U153" s="5">
        <v>7.7</v>
      </c>
      <c r="V153" s="5">
        <v>5.8</v>
      </c>
      <c r="W153" s="5">
        <v>6.3</v>
      </c>
      <c r="X153" s="5">
        <v>5.3</v>
      </c>
      <c r="Y153" s="17">
        <v>0.4</v>
      </c>
      <c r="Z153" s="5">
        <v>4.5</v>
      </c>
      <c r="AA153" s="5">
        <v>3.1</v>
      </c>
      <c r="AB153" s="5">
        <v>0.2</v>
      </c>
      <c r="AC153" s="5">
        <v>4.0999999999999996</v>
      </c>
      <c r="AD153" s="17">
        <v>1</v>
      </c>
      <c r="AE153" s="5">
        <v>0.2</v>
      </c>
      <c r="AF153" s="5"/>
      <c r="AG153" s="5"/>
      <c r="AH153" s="5"/>
      <c r="AI153" s="17"/>
      <c r="AJ153" s="5"/>
      <c r="AK153" s="5"/>
      <c r="AL153" s="5"/>
      <c r="AM153" s="26"/>
      <c r="AN153" s="17"/>
      <c r="AO153" s="5"/>
      <c r="AP153" s="5"/>
      <c r="AQ153" s="5"/>
      <c r="AR153" s="26"/>
    </row>
    <row r="154" spans="1:44" ht="10.5" customHeight="1" x14ac:dyDescent="0.2">
      <c r="C154" s="10"/>
      <c r="D154" s="27" t="s">
        <v>19</v>
      </c>
      <c r="E154" s="28" t="s">
        <v>476</v>
      </c>
      <c r="F154" s="28" t="s">
        <v>868</v>
      </c>
      <c r="G154" s="49"/>
      <c r="H154" s="326"/>
      <c r="I154" s="30">
        <v>2003</v>
      </c>
      <c r="J154" s="31">
        <v>2015</v>
      </c>
      <c r="K154" s="152">
        <v>3.37</v>
      </c>
      <c r="L154" s="29"/>
      <c r="M154" s="29"/>
      <c r="N154" s="29"/>
      <c r="O154" s="32"/>
      <c r="P154" s="29"/>
      <c r="Q154" s="29">
        <v>0</v>
      </c>
      <c r="R154" s="29">
        <v>0.2</v>
      </c>
      <c r="S154" s="29">
        <v>3.3</v>
      </c>
      <c r="T154" s="32">
        <v>3.5</v>
      </c>
      <c r="U154" s="29">
        <v>4.5999999999999996</v>
      </c>
      <c r="V154" s="29">
        <v>6.1</v>
      </c>
      <c r="W154" s="29">
        <v>6.5</v>
      </c>
      <c r="X154" s="29">
        <v>3.3</v>
      </c>
      <c r="Y154" s="32">
        <v>4.3</v>
      </c>
      <c r="Z154" s="29">
        <v>0</v>
      </c>
      <c r="AA154" s="29">
        <v>0</v>
      </c>
      <c r="AB154" s="29">
        <v>0</v>
      </c>
      <c r="AC154" s="29">
        <v>2.2000000000000002</v>
      </c>
      <c r="AD154" s="32"/>
      <c r="AE154" s="29"/>
      <c r="AF154" s="29"/>
      <c r="AG154" s="29"/>
      <c r="AH154" s="29"/>
      <c r="AI154" s="32"/>
      <c r="AJ154" s="29"/>
      <c r="AK154" s="29"/>
      <c r="AL154" s="29"/>
      <c r="AM154" s="33"/>
      <c r="AN154" s="32"/>
      <c r="AO154" s="29"/>
      <c r="AP154" s="29"/>
      <c r="AQ154" s="29"/>
      <c r="AR154" s="33"/>
    </row>
    <row r="155" spans="1:44" ht="10.5" customHeight="1" x14ac:dyDescent="0.2">
      <c r="C155" s="276"/>
      <c r="D155" s="263"/>
      <c r="E155" s="160"/>
      <c r="F155" s="160"/>
      <c r="G155" s="264"/>
      <c r="H155" s="406"/>
      <c r="I155" s="265"/>
      <c r="J155" s="265"/>
      <c r="K155" s="158"/>
      <c r="L155" s="40"/>
      <c r="M155" s="40"/>
      <c r="N155" s="40"/>
      <c r="O155" s="40"/>
      <c r="P155" s="40"/>
      <c r="Q155" s="40"/>
      <c r="R155" s="40"/>
      <c r="S155" s="40"/>
      <c r="T155" s="40"/>
      <c r="U155" s="40"/>
      <c r="V155" s="40"/>
      <c r="W155" s="40"/>
      <c r="X155" s="40"/>
      <c r="Y155" s="40"/>
      <c r="Z155" s="40"/>
      <c r="AA155" s="40"/>
      <c r="AB155" s="40"/>
      <c r="AC155" s="40"/>
      <c r="AD155" s="40"/>
      <c r="AE155" s="40"/>
      <c r="AF155" s="40"/>
      <c r="AG155" s="40"/>
      <c r="AH155" s="40"/>
      <c r="AI155" s="40"/>
      <c r="AJ155" s="40"/>
      <c r="AK155" s="40"/>
      <c r="AL155" s="40"/>
      <c r="AM155" s="40"/>
      <c r="AN155" s="40"/>
      <c r="AO155" s="40"/>
      <c r="AP155" s="40"/>
      <c r="AQ155" s="40"/>
      <c r="AR155" s="40"/>
    </row>
    <row r="156" spans="1:44" ht="10.5" customHeight="1" x14ac:dyDescent="0.2">
      <c r="C156" s="276"/>
      <c r="D156" s="410" t="s">
        <v>1139</v>
      </c>
      <c r="E156" s="160"/>
      <c r="F156" s="160"/>
      <c r="G156" s="264"/>
      <c r="H156" s="406"/>
      <c r="I156" s="265"/>
      <c r="J156" s="265"/>
      <c r="K156" s="158"/>
      <c r="L156" s="40"/>
      <c r="M156" s="40"/>
      <c r="N156" s="40"/>
      <c r="O156" s="40"/>
      <c r="P156" s="40"/>
      <c r="Q156" s="40"/>
      <c r="R156" s="40"/>
      <c r="S156" s="40"/>
      <c r="T156" s="40"/>
      <c r="U156" s="40"/>
      <c r="V156" s="40"/>
      <c r="W156" s="40"/>
      <c r="X156" s="40"/>
      <c r="Y156" s="40"/>
      <c r="Z156" s="40"/>
      <c r="AA156" s="40"/>
      <c r="AB156" s="40"/>
      <c r="AC156" s="40"/>
      <c r="AD156" s="40"/>
      <c r="AE156" s="40"/>
      <c r="AF156" s="40"/>
      <c r="AG156" s="40"/>
      <c r="AH156" s="40"/>
      <c r="AI156" s="40"/>
      <c r="AJ156" s="40"/>
      <c r="AK156" s="40"/>
      <c r="AL156" s="40"/>
      <c r="AM156" s="40"/>
      <c r="AN156" s="40"/>
      <c r="AO156" s="40"/>
      <c r="AP156" s="40"/>
      <c r="AQ156" s="40"/>
      <c r="AR156" s="40"/>
    </row>
    <row r="157" spans="1:44" ht="10.5" customHeight="1" x14ac:dyDescent="0.2">
      <c r="C157" s="276"/>
      <c r="D157" s="411" t="s">
        <v>1156</v>
      </c>
      <c r="E157" s="160"/>
      <c r="F157" s="160"/>
      <c r="G157" s="264"/>
      <c r="H157" s="406"/>
      <c r="I157" s="265"/>
      <c r="J157" s="265"/>
      <c r="K157" s="158"/>
      <c r="L157" s="40"/>
      <c r="M157" s="40"/>
      <c r="N157" s="40"/>
      <c r="O157" s="40"/>
      <c r="P157" s="40"/>
      <c r="Q157" s="40"/>
      <c r="R157" s="40"/>
      <c r="S157" s="40"/>
      <c r="T157" s="40"/>
      <c r="U157" s="40"/>
      <c r="V157" s="40"/>
      <c r="W157" s="40"/>
      <c r="X157" s="40"/>
      <c r="Y157" s="40"/>
      <c r="Z157" s="40"/>
      <c r="AA157" s="40"/>
      <c r="AB157" s="40"/>
      <c r="AC157" s="40"/>
      <c r="AD157" s="40"/>
      <c r="AE157" s="40"/>
      <c r="AF157" s="40"/>
      <c r="AG157" s="40"/>
      <c r="AH157" s="40"/>
      <c r="AI157" s="40"/>
      <c r="AJ157" s="40"/>
      <c r="AK157" s="40"/>
      <c r="AL157" s="40"/>
      <c r="AM157" s="40"/>
      <c r="AN157" s="40"/>
      <c r="AO157" s="40"/>
      <c r="AP157" s="40"/>
      <c r="AQ157" s="40"/>
      <c r="AR157" s="40"/>
    </row>
    <row r="158" spans="1:44" ht="10.5" customHeight="1" x14ac:dyDescent="0.2">
      <c r="A158" s="2" t="s">
        <v>669</v>
      </c>
      <c r="C158" s="276"/>
      <c r="D158" s="411" t="s">
        <v>1157</v>
      </c>
      <c r="E158" s="160"/>
      <c r="F158" s="160"/>
      <c r="G158" s="264"/>
      <c r="H158" s="406"/>
      <c r="I158" s="265"/>
      <c r="J158" s="265"/>
      <c r="K158" s="158"/>
      <c r="L158" s="40"/>
      <c r="M158" s="40"/>
      <c r="N158" s="40"/>
      <c r="O158" s="40"/>
      <c r="P158" s="40"/>
      <c r="Q158" s="40"/>
      <c r="R158" s="40"/>
      <c r="S158" s="40"/>
      <c r="T158" s="40"/>
      <c r="U158" s="40"/>
      <c r="V158" s="40"/>
      <c r="W158" s="40"/>
      <c r="X158" s="40"/>
      <c r="Y158" s="40"/>
      <c r="Z158" s="40"/>
      <c r="AA158" s="40"/>
      <c r="AB158" s="40"/>
      <c r="AC158" s="40"/>
      <c r="AD158" s="40"/>
      <c r="AE158" s="40"/>
      <c r="AF158" s="40"/>
      <c r="AG158" s="40"/>
      <c r="AH158" s="40"/>
      <c r="AI158" s="40"/>
      <c r="AJ158" s="40"/>
      <c r="AK158" s="40"/>
      <c r="AL158" s="40"/>
      <c r="AM158" s="40"/>
      <c r="AN158" s="40"/>
      <c r="AO158" s="40"/>
      <c r="AP158" s="40"/>
      <c r="AQ158" s="40"/>
      <c r="AR158" s="40"/>
    </row>
    <row r="159" spans="1:44" ht="10.5" customHeight="1" x14ac:dyDescent="0.2">
      <c r="C159" s="276"/>
      <c r="D159" s="263"/>
      <c r="E159" s="160"/>
      <c r="F159" s="160"/>
      <c r="G159" s="264"/>
      <c r="H159" s="406"/>
      <c r="I159" s="265"/>
      <c r="J159" s="265"/>
      <c r="K159" s="158"/>
      <c r="L159" s="40"/>
      <c r="M159" s="40"/>
      <c r="N159" s="40"/>
      <c r="O159" s="40"/>
      <c r="P159" s="40"/>
      <c r="Q159" s="40"/>
      <c r="R159" s="40"/>
      <c r="S159" s="40"/>
      <c r="T159" s="40"/>
      <c r="U159" s="40"/>
      <c r="V159" s="40"/>
      <c r="W159" s="40"/>
      <c r="X159" s="40"/>
      <c r="Y159" s="40"/>
      <c r="Z159" s="40"/>
      <c r="AA159" s="40"/>
      <c r="AB159" s="40"/>
      <c r="AC159" s="40"/>
      <c r="AD159" s="40"/>
      <c r="AE159" s="40"/>
      <c r="AF159" s="40"/>
      <c r="AG159" s="40"/>
      <c r="AH159" s="40"/>
      <c r="AI159" s="40"/>
      <c r="AJ159" s="40"/>
      <c r="AK159" s="40"/>
      <c r="AL159" s="40"/>
      <c r="AM159" s="40"/>
      <c r="AN159" s="40"/>
      <c r="AO159" s="40"/>
      <c r="AP159" s="40"/>
      <c r="AQ159" s="40"/>
      <c r="AR159" s="40"/>
    </row>
    <row r="160" spans="1:44" ht="10.5" customHeight="1" x14ac:dyDescent="0.2">
      <c r="C160" s="276"/>
      <c r="D160" s="263"/>
      <c r="E160" s="160"/>
      <c r="F160" s="160"/>
      <c r="G160" s="264"/>
      <c r="H160" s="406"/>
      <c r="I160" s="265"/>
      <c r="J160" s="265"/>
      <c r="K160" s="158"/>
      <c r="L160" s="40"/>
      <c r="M160" s="40"/>
      <c r="N160" s="40"/>
      <c r="O160" s="40"/>
      <c r="P160" s="40"/>
      <c r="Q160" s="40"/>
      <c r="R160" s="40"/>
      <c r="S160" s="40"/>
      <c r="T160" s="40"/>
      <c r="U160" s="40"/>
      <c r="V160" s="40"/>
      <c r="W160" s="40"/>
      <c r="X160" s="40"/>
      <c r="Y160" s="40"/>
      <c r="Z160" s="40"/>
      <c r="AA160" s="40"/>
      <c r="AB160" s="40"/>
      <c r="AC160" s="40"/>
      <c r="AD160" s="40"/>
      <c r="AE160" s="40"/>
      <c r="AF160" s="40"/>
      <c r="AG160" s="40"/>
      <c r="AH160" s="40"/>
      <c r="AI160" s="40"/>
      <c r="AJ160" s="40"/>
      <c r="AK160" s="40"/>
      <c r="AL160" s="40"/>
      <c r="AM160" s="40"/>
      <c r="AN160" s="40"/>
      <c r="AO160" s="40"/>
      <c r="AP160" s="40"/>
      <c r="AQ160" s="40"/>
      <c r="AR160" s="40"/>
    </row>
    <row r="161" spans="1:44" ht="10.5" customHeight="1" x14ac:dyDescent="0.2">
      <c r="C161" s="276"/>
      <c r="D161" s="263"/>
      <c r="E161" s="160"/>
      <c r="F161" s="160"/>
      <c r="G161" s="264"/>
      <c r="H161" s="406"/>
      <c r="I161" s="265"/>
      <c r="J161" s="265"/>
      <c r="K161" s="158"/>
      <c r="L161" s="40"/>
      <c r="M161" s="40"/>
      <c r="N161" s="40"/>
      <c r="O161" s="40"/>
      <c r="P161" s="40"/>
      <c r="Q161" s="40"/>
      <c r="R161" s="40"/>
      <c r="S161" s="40"/>
      <c r="T161" s="40"/>
      <c r="U161" s="40"/>
      <c r="V161" s="40"/>
      <c r="W161" s="40"/>
      <c r="X161" s="40"/>
      <c r="Y161" s="40"/>
      <c r="Z161" s="40"/>
      <c r="AA161" s="40"/>
      <c r="AB161" s="40"/>
      <c r="AC161" s="40"/>
      <c r="AD161" s="40"/>
      <c r="AE161" s="40"/>
      <c r="AF161" s="40"/>
      <c r="AG161" s="40"/>
      <c r="AH161" s="40"/>
      <c r="AI161" s="40"/>
      <c r="AJ161" s="40"/>
      <c r="AK161" s="40"/>
      <c r="AL161" s="40"/>
      <c r="AM161" s="40"/>
      <c r="AN161" s="40"/>
      <c r="AO161" s="40"/>
      <c r="AP161" s="40"/>
      <c r="AQ161" s="40"/>
      <c r="AR161" s="40"/>
    </row>
    <row r="162" spans="1:44" ht="10.5" customHeight="1" x14ac:dyDescent="0.2">
      <c r="C162" s="276"/>
      <c r="D162" s="263"/>
      <c r="E162" s="160"/>
      <c r="F162" s="160"/>
      <c r="G162" s="264"/>
      <c r="H162" s="406"/>
      <c r="I162" s="265"/>
      <c r="J162" s="265"/>
      <c r="K162" s="158"/>
      <c r="L162" s="40"/>
      <c r="M162" s="40"/>
      <c r="N162" s="40"/>
      <c r="O162" s="40"/>
      <c r="P162" s="40"/>
      <c r="Q162" s="40"/>
      <c r="R162" s="40"/>
      <c r="S162" s="40"/>
      <c r="T162" s="40"/>
      <c r="U162" s="40"/>
      <c r="V162" s="40"/>
      <c r="W162" s="40"/>
      <c r="X162" s="40"/>
      <c r="Y162" s="40"/>
      <c r="Z162" s="40"/>
      <c r="AA162" s="40"/>
      <c r="AB162" s="40"/>
      <c r="AC162" s="40"/>
      <c r="AD162" s="40"/>
      <c r="AE162" s="40"/>
      <c r="AF162" s="40"/>
      <c r="AG162" s="40"/>
      <c r="AH162" s="40"/>
      <c r="AI162" s="40"/>
      <c r="AJ162" s="40"/>
      <c r="AK162" s="40"/>
      <c r="AL162" s="40"/>
      <c r="AM162" s="40"/>
      <c r="AN162" s="40"/>
      <c r="AO162" s="40"/>
      <c r="AP162" s="40"/>
      <c r="AQ162" s="40"/>
      <c r="AR162" s="40"/>
    </row>
    <row r="163" spans="1:44" ht="10.5" customHeight="1" x14ac:dyDescent="0.2">
      <c r="C163" s="276"/>
      <c r="D163" s="263"/>
      <c r="E163" s="160"/>
      <c r="F163" s="160"/>
      <c r="G163" s="264"/>
      <c r="H163" s="406"/>
      <c r="I163" s="265"/>
      <c r="J163" s="265"/>
      <c r="K163" s="158"/>
      <c r="L163" s="40"/>
      <c r="M163" s="40"/>
      <c r="N163" s="40"/>
      <c r="O163" s="40"/>
      <c r="P163" s="40"/>
      <c r="Q163" s="40"/>
      <c r="R163" s="40"/>
      <c r="S163" s="40"/>
      <c r="T163" s="40"/>
      <c r="U163" s="40"/>
      <c r="V163" s="40"/>
      <c r="W163" s="40"/>
      <c r="X163" s="40"/>
      <c r="Y163" s="40"/>
      <c r="Z163" s="40"/>
      <c r="AA163" s="40"/>
      <c r="AB163" s="40"/>
      <c r="AC163" s="40"/>
      <c r="AD163" s="40"/>
      <c r="AE163" s="40"/>
      <c r="AF163" s="40"/>
      <c r="AG163" s="40"/>
      <c r="AH163" s="40"/>
      <c r="AI163" s="40"/>
      <c r="AJ163" s="40"/>
      <c r="AK163" s="40"/>
      <c r="AL163" s="40"/>
      <c r="AM163" s="40"/>
      <c r="AN163" s="40"/>
      <c r="AO163" s="40"/>
      <c r="AP163" s="40"/>
      <c r="AQ163" s="40"/>
      <c r="AR163" s="40"/>
    </row>
    <row r="164" spans="1:44" ht="10.5" customHeight="1" x14ac:dyDescent="0.2">
      <c r="C164" s="276"/>
      <c r="D164" s="263"/>
      <c r="E164" s="160"/>
      <c r="F164" s="160"/>
      <c r="G164" s="264"/>
      <c r="H164" s="406"/>
      <c r="I164" s="265"/>
      <c r="J164" s="265"/>
      <c r="K164" s="158"/>
      <c r="L164" s="40"/>
      <c r="M164" s="40"/>
      <c r="N164" s="40"/>
      <c r="O164" s="40"/>
      <c r="P164" s="40"/>
      <c r="Q164" s="40"/>
      <c r="R164" s="40"/>
      <c r="S164" s="40"/>
      <c r="T164" s="40"/>
      <c r="U164" s="40"/>
      <c r="V164" s="40"/>
      <c r="W164" s="40"/>
      <c r="X164" s="40"/>
      <c r="Y164" s="40"/>
      <c r="Z164" s="40"/>
      <c r="AA164" s="40"/>
      <c r="AB164" s="40"/>
      <c r="AC164" s="40"/>
      <c r="AD164" s="40"/>
      <c r="AE164" s="40"/>
      <c r="AF164" s="40"/>
      <c r="AG164" s="40"/>
      <c r="AH164" s="40"/>
      <c r="AI164" s="40"/>
      <c r="AJ164" s="40"/>
      <c r="AK164" s="40"/>
      <c r="AL164" s="40"/>
      <c r="AM164" s="40"/>
      <c r="AN164" s="40"/>
      <c r="AO164" s="40"/>
      <c r="AP164" s="40"/>
      <c r="AQ164" s="40"/>
      <c r="AR164" s="40"/>
    </row>
    <row r="165" spans="1:44" ht="10.5" customHeight="1" x14ac:dyDescent="0.2">
      <c r="C165" s="276"/>
      <c r="D165" s="263"/>
      <c r="E165" s="160"/>
      <c r="F165" s="160"/>
      <c r="G165" s="264"/>
      <c r="H165" s="406"/>
      <c r="I165" s="265"/>
      <c r="J165" s="265"/>
      <c r="K165" s="158"/>
      <c r="L165" s="40"/>
      <c r="M165" s="40"/>
      <c r="N165" s="40"/>
      <c r="O165" s="40"/>
      <c r="P165" s="40"/>
      <c r="Q165" s="40"/>
      <c r="R165" s="40"/>
      <c r="S165" s="40"/>
      <c r="T165" s="40"/>
      <c r="U165" s="40"/>
      <c r="V165" s="40"/>
      <c r="W165" s="40"/>
      <c r="X165" s="40"/>
      <c r="Y165" s="40"/>
      <c r="Z165" s="40"/>
      <c r="AA165" s="40"/>
      <c r="AB165" s="40"/>
      <c r="AC165" s="40"/>
      <c r="AD165" s="40"/>
      <c r="AE165" s="40"/>
      <c r="AF165" s="40"/>
      <c r="AG165" s="40"/>
      <c r="AH165" s="40"/>
      <c r="AI165" s="40"/>
      <c r="AJ165" s="40"/>
      <c r="AK165" s="40"/>
      <c r="AL165" s="40"/>
      <c r="AM165" s="40"/>
      <c r="AN165" s="40"/>
      <c r="AO165" s="40"/>
      <c r="AP165" s="40"/>
      <c r="AQ165" s="40"/>
      <c r="AR165" s="40"/>
    </row>
    <row r="166" spans="1:44" ht="10.5" customHeight="1" x14ac:dyDescent="0.2">
      <c r="C166" s="276"/>
      <c r="D166" s="263"/>
      <c r="E166" s="160"/>
      <c r="F166" s="160"/>
      <c r="G166" s="264"/>
      <c r="H166" s="406"/>
      <c r="I166" s="265"/>
      <c r="J166" s="265"/>
      <c r="K166" s="158"/>
      <c r="L166" s="40"/>
      <c r="M166" s="40"/>
      <c r="N166" s="40"/>
      <c r="O166" s="40"/>
      <c r="P166" s="40"/>
      <c r="Q166" s="40"/>
      <c r="R166" s="40"/>
      <c r="S166" s="40"/>
      <c r="T166" s="40"/>
      <c r="U166" s="40"/>
      <c r="V166" s="40"/>
      <c r="W166" s="40"/>
      <c r="X166" s="40"/>
      <c r="Y166" s="40"/>
      <c r="Z166" s="40"/>
      <c r="AA166" s="40"/>
      <c r="AB166" s="40"/>
      <c r="AC166" s="40"/>
      <c r="AD166" s="40"/>
      <c r="AE166" s="40"/>
      <c r="AF166" s="40"/>
      <c r="AG166" s="40"/>
      <c r="AH166" s="40"/>
      <c r="AI166" s="40"/>
      <c r="AJ166" s="40"/>
      <c r="AK166" s="40"/>
      <c r="AL166" s="40"/>
      <c r="AM166" s="40"/>
      <c r="AN166" s="40"/>
      <c r="AO166" s="40"/>
      <c r="AP166" s="40"/>
      <c r="AQ166" s="40"/>
      <c r="AR166" s="40"/>
    </row>
    <row r="167" spans="1:44" ht="10.5" customHeight="1" x14ac:dyDescent="0.2">
      <c r="C167" s="276"/>
      <c r="D167" s="263"/>
      <c r="E167" s="160"/>
      <c r="F167" s="160"/>
      <c r="G167" s="264"/>
      <c r="H167" s="406"/>
      <c r="I167" s="265"/>
      <c r="J167" s="265"/>
      <c r="K167" s="158"/>
      <c r="L167" s="40"/>
      <c r="M167" s="40"/>
      <c r="N167" s="40"/>
      <c r="O167" s="40"/>
      <c r="P167" s="40"/>
      <c r="Q167" s="40"/>
      <c r="R167" s="40"/>
      <c r="S167" s="40"/>
      <c r="T167" s="40"/>
      <c r="U167" s="40"/>
      <c r="V167" s="40"/>
      <c r="W167" s="40"/>
      <c r="X167" s="40"/>
      <c r="Y167" s="40"/>
      <c r="Z167" s="40"/>
      <c r="AA167" s="40"/>
      <c r="AB167" s="40"/>
      <c r="AC167" s="40"/>
      <c r="AD167" s="40"/>
      <c r="AE167" s="40"/>
      <c r="AF167" s="40"/>
      <c r="AG167" s="40"/>
      <c r="AH167" s="40"/>
      <c r="AI167" s="40"/>
      <c r="AJ167" s="40"/>
      <c r="AK167" s="40"/>
      <c r="AL167" s="40"/>
      <c r="AM167" s="40"/>
      <c r="AN167" s="40"/>
      <c r="AO167" s="40"/>
      <c r="AP167" s="40"/>
      <c r="AQ167" s="40"/>
      <c r="AR167" s="40"/>
    </row>
    <row r="168" spans="1:44" ht="10.5" customHeight="1" x14ac:dyDescent="0.2">
      <c r="C168" s="276"/>
      <c r="D168" s="263"/>
      <c r="E168" s="160"/>
      <c r="F168" s="160"/>
      <c r="G168" s="264"/>
      <c r="H168" s="406"/>
      <c r="I168" s="265"/>
      <c r="J168" s="265"/>
      <c r="K168" s="158"/>
      <c r="L168" s="40"/>
      <c r="M168" s="40"/>
      <c r="N168" s="40"/>
      <c r="O168" s="40"/>
      <c r="P168" s="40"/>
      <c r="Q168" s="40"/>
      <c r="R168" s="40"/>
      <c r="S168" s="40"/>
      <c r="T168" s="40"/>
      <c r="U168" s="40"/>
      <c r="V168" s="40"/>
      <c r="W168" s="40"/>
      <c r="X168" s="40"/>
      <c r="Y168" s="40"/>
      <c r="Z168" s="40"/>
      <c r="AA168" s="40"/>
      <c r="AB168" s="40"/>
      <c r="AC168" s="40"/>
      <c r="AD168" s="40"/>
      <c r="AE168" s="40"/>
      <c r="AF168" s="40"/>
      <c r="AG168" s="40"/>
      <c r="AH168" s="40"/>
      <c r="AI168" s="40"/>
      <c r="AJ168" s="40"/>
      <c r="AK168" s="40"/>
      <c r="AL168" s="40"/>
      <c r="AM168" s="40"/>
      <c r="AN168" s="40"/>
      <c r="AO168" s="40"/>
      <c r="AP168" s="40"/>
      <c r="AQ168" s="40"/>
      <c r="AR168" s="40"/>
    </row>
    <row r="169" spans="1:44" ht="10.5" customHeight="1" x14ac:dyDescent="0.2">
      <c r="A169" s="2" t="s">
        <v>470</v>
      </c>
      <c r="C169" s="276"/>
      <c r="D169" s="263"/>
      <c r="E169" s="160"/>
      <c r="F169" s="160"/>
      <c r="G169" s="264"/>
      <c r="H169" s="406"/>
      <c r="I169" s="265"/>
      <c r="J169" s="265"/>
      <c r="K169" s="158"/>
      <c r="L169" s="40"/>
      <c r="M169" s="40"/>
      <c r="N169" s="40"/>
      <c r="O169" s="40"/>
      <c r="P169" s="40"/>
      <c r="Q169" s="40"/>
      <c r="R169" s="40"/>
      <c r="S169" s="40"/>
      <c r="T169" s="40"/>
      <c r="U169" s="40"/>
      <c r="V169" s="40"/>
      <c r="W169" s="40"/>
      <c r="X169" s="40"/>
      <c r="Y169" s="40"/>
      <c r="Z169" s="40"/>
      <c r="AA169" s="40"/>
      <c r="AB169" s="40"/>
      <c r="AC169" s="40"/>
      <c r="AD169" s="40"/>
      <c r="AE169" s="40"/>
      <c r="AF169" s="40"/>
      <c r="AG169" s="40"/>
      <c r="AH169" s="40"/>
      <c r="AI169" s="40"/>
      <c r="AJ169" s="40"/>
      <c r="AK169" s="40"/>
      <c r="AL169" s="40"/>
      <c r="AM169" s="40"/>
      <c r="AN169" s="40"/>
      <c r="AO169" s="40"/>
      <c r="AP169" s="40"/>
      <c r="AQ169" s="40"/>
      <c r="AR169" s="40"/>
    </row>
    <row r="170" spans="1:44" ht="10.5" customHeight="1" x14ac:dyDescent="0.2">
      <c r="C170" s="276"/>
      <c r="D170" s="263"/>
      <c r="E170" s="160"/>
      <c r="F170" s="160"/>
      <c r="G170" s="264"/>
      <c r="H170" s="406"/>
      <c r="I170" s="265"/>
      <c r="J170" s="265"/>
      <c r="K170" s="158"/>
      <c r="L170" s="40"/>
      <c r="M170" s="40"/>
      <c r="N170" s="40"/>
      <c r="O170" s="40"/>
      <c r="P170" s="40"/>
      <c r="Q170" s="40"/>
      <c r="R170" s="40"/>
      <c r="S170" s="40"/>
      <c r="T170" s="40"/>
      <c r="U170" s="40"/>
      <c r="V170" s="40"/>
      <c r="W170" s="40"/>
      <c r="X170" s="40"/>
      <c r="Y170" s="40"/>
      <c r="Z170" s="40"/>
      <c r="AA170" s="40"/>
      <c r="AB170" s="40"/>
      <c r="AC170" s="40"/>
      <c r="AD170" s="40"/>
      <c r="AE170" s="40"/>
      <c r="AF170" s="40"/>
      <c r="AG170" s="40"/>
      <c r="AH170" s="40"/>
      <c r="AI170" s="40"/>
      <c r="AJ170" s="40"/>
      <c r="AK170" s="40"/>
      <c r="AL170" s="40"/>
      <c r="AM170" s="40"/>
      <c r="AN170" s="40"/>
      <c r="AO170" s="40"/>
      <c r="AP170" s="40"/>
      <c r="AQ170" s="40"/>
      <c r="AR170" s="40"/>
    </row>
    <row r="171" spans="1:44" ht="10.5" customHeight="1" x14ac:dyDescent="0.2">
      <c r="C171" s="276"/>
      <c r="D171" s="263"/>
      <c r="E171" s="160"/>
      <c r="F171" s="160"/>
      <c r="G171" s="264"/>
      <c r="H171" s="406"/>
      <c r="I171" s="265"/>
      <c r="J171" s="265"/>
      <c r="K171" s="158"/>
      <c r="L171" s="40"/>
      <c r="M171" s="40"/>
      <c r="N171" s="40"/>
      <c r="O171" s="40"/>
      <c r="P171" s="40"/>
      <c r="Q171" s="40"/>
      <c r="R171" s="40"/>
      <c r="S171" s="40"/>
      <c r="T171" s="40"/>
      <c r="U171" s="40"/>
      <c r="V171" s="40"/>
      <c r="W171" s="40"/>
      <c r="X171" s="40"/>
      <c r="Y171" s="40"/>
      <c r="Z171" s="40"/>
      <c r="AA171" s="40"/>
      <c r="AB171" s="40"/>
      <c r="AC171" s="40"/>
      <c r="AD171" s="40"/>
      <c r="AE171" s="40"/>
      <c r="AF171" s="40"/>
      <c r="AG171" s="40"/>
      <c r="AH171" s="40"/>
      <c r="AI171" s="40"/>
      <c r="AJ171" s="40"/>
      <c r="AK171" s="40"/>
      <c r="AL171" s="40"/>
      <c r="AM171" s="40"/>
      <c r="AN171" s="40"/>
      <c r="AO171" s="40"/>
      <c r="AP171" s="40"/>
      <c r="AQ171" s="40"/>
      <c r="AR171" s="40"/>
    </row>
    <row r="172" spans="1:44" ht="10.5" customHeight="1" x14ac:dyDescent="0.2">
      <c r="C172" s="276"/>
      <c r="D172" s="263"/>
      <c r="E172" s="160"/>
      <c r="F172" s="160"/>
      <c r="G172" s="264"/>
      <c r="H172" s="406"/>
      <c r="I172" s="265"/>
      <c r="J172" s="265"/>
      <c r="K172" s="158"/>
      <c r="L172" s="40"/>
      <c r="M172" s="40"/>
      <c r="N172" s="40"/>
      <c r="O172" s="40"/>
      <c r="P172" s="40"/>
      <c r="Q172" s="40"/>
      <c r="R172" s="40"/>
      <c r="S172" s="40"/>
      <c r="T172" s="40"/>
      <c r="U172" s="40"/>
      <c r="V172" s="40"/>
      <c r="W172" s="40"/>
      <c r="X172" s="40"/>
      <c r="Y172" s="40"/>
      <c r="Z172" s="40"/>
      <c r="AA172" s="40"/>
      <c r="AB172" s="40"/>
      <c r="AC172" s="40"/>
      <c r="AD172" s="40"/>
      <c r="AE172" s="40"/>
      <c r="AF172" s="40"/>
      <c r="AG172" s="40"/>
      <c r="AH172" s="40"/>
      <c r="AI172" s="40"/>
      <c r="AJ172" s="40"/>
      <c r="AK172" s="40"/>
      <c r="AL172" s="40"/>
      <c r="AM172" s="40"/>
      <c r="AN172" s="40"/>
      <c r="AO172" s="40"/>
      <c r="AP172" s="40"/>
      <c r="AQ172" s="40"/>
      <c r="AR172" s="40"/>
    </row>
    <row r="173" spans="1:44" ht="10.5" customHeight="1" x14ac:dyDescent="0.2">
      <c r="C173" s="276"/>
      <c r="D173" s="263"/>
      <c r="E173" s="160"/>
      <c r="F173" s="160"/>
      <c r="G173" s="264"/>
      <c r="H173" s="406"/>
      <c r="I173" s="265"/>
      <c r="J173" s="265"/>
      <c r="K173" s="158"/>
      <c r="L173" s="40"/>
      <c r="M173" s="40"/>
      <c r="N173" s="40"/>
      <c r="O173" s="40"/>
      <c r="P173" s="40"/>
      <c r="Q173" s="40"/>
      <c r="R173" s="40"/>
      <c r="S173" s="40"/>
      <c r="T173" s="40"/>
      <c r="U173" s="40"/>
      <c r="V173" s="40"/>
      <c r="W173" s="40"/>
      <c r="X173" s="40"/>
      <c r="Y173" s="40"/>
      <c r="Z173" s="40"/>
      <c r="AA173" s="40"/>
      <c r="AB173" s="40"/>
      <c r="AC173" s="40"/>
      <c r="AD173" s="40"/>
      <c r="AE173" s="40"/>
      <c r="AF173" s="40"/>
      <c r="AG173" s="40"/>
      <c r="AH173" s="40"/>
      <c r="AI173" s="40"/>
      <c r="AJ173" s="40"/>
      <c r="AK173" s="40"/>
      <c r="AL173" s="40"/>
      <c r="AM173" s="40"/>
      <c r="AN173" s="40"/>
      <c r="AO173" s="40"/>
      <c r="AP173" s="40"/>
      <c r="AQ173" s="40"/>
      <c r="AR173" s="40"/>
    </row>
    <row r="174" spans="1:44" ht="10.5" customHeight="1" x14ac:dyDescent="0.2">
      <c r="C174" s="276"/>
      <c r="D174" s="263"/>
      <c r="E174" s="160"/>
      <c r="F174" s="160"/>
      <c r="G174" s="264"/>
      <c r="H174" s="406"/>
      <c r="I174" s="265"/>
      <c r="J174" s="265"/>
      <c r="K174" s="158"/>
      <c r="L174" s="40"/>
      <c r="M174" s="40"/>
      <c r="N174" s="40"/>
      <c r="O174" s="40"/>
      <c r="P174" s="40"/>
      <c r="Q174" s="40"/>
      <c r="R174" s="40"/>
      <c r="S174" s="40"/>
      <c r="T174" s="40"/>
      <c r="U174" s="40"/>
      <c r="V174" s="40"/>
      <c r="W174" s="40"/>
      <c r="X174" s="40"/>
      <c r="Y174" s="40"/>
      <c r="Z174" s="40"/>
      <c r="AA174" s="40"/>
      <c r="AB174" s="40"/>
      <c r="AC174" s="40"/>
      <c r="AD174" s="40"/>
      <c r="AE174" s="40"/>
      <c r="AF174" s="40"/>
      <c r="AG174" s="40"/>
      <c r="AH174" s="40"/>
      <c r="AI174" s="40"/>
      <c r="AJ174" s="40"/>
      <c r="AK174" s="40"/>
      <c r="AL174" s="40"/>
      <c r="AM174" s="40"/>
      <c r="AN174" s="40"/>
      <c r="AO174" s="40"/>
      <c r="AP174" s="40"/>
      <c r="AQ174" s="40"/>
      <c r="AR174" s="40"/>
    </row>
    <row r="175" spans="1:44" ht="10.5" customHeight="1" x14ac:dyDescent="0.2">
      <c r="C175" s="276"/>
      <c r="D175" s="263"/>
      <c r="E175" s="160"/>
      <c r="F175" s="160"/>
      <c r="G175" s="264"/>
      <c r="H175" s="406"/>
      <c r="I175" s="265"/>
      <c r="J175" s="265"/>
      <c r="K175" s="158"/>
      <c r="L175" s="40"/>
      <c r="M175" s="40"/>
      <c r="N175" s="40"/>
      <c r="O175" s="40"/>
      <c r="P175" s="40"/>
      <c r="Q175" s="40"/>
      <c r="R175" s="40"/>
      <c r="S175" s="40"/>
      <c r="T175" s="40"/>
      <c r="U175" s="40"/>
      <c r="V175" s="40"/>
      <c r="W175" s="40"/>
      <c r="X175" s="40"/>
      <c r="Y175" s="40"/>
      <c r="Z175" s="40"/>
      <c r="AA175" s="40"/>
      <c r="AB175" s="40"/>
      <c r="AC175" s="40"/>
      <c r="AD175" s="40"/>
      <c r="AE175" s="40"/>
      <c r="AF175" s="40"/>
      <c r="AG175" s="40"/>
      <c r="AH175" s="40"/>
      <c r="AI175" s="40"/>
      <c r="AJ175" s="40"/>
      <c r="AK175" s="40"/>
      <c r="AL175" s="40"/>
      <c r="AM175" s="40"/>
      <c r="AN175" s="40"/>
      <c r="AO175" s="40"/>
      <c r="AP175" s="40"/>
      <c r="AQ175" s="40"/>
      <c r="AR175" s="40"/>
    </row>
    <row r="176" spans="1:44" ht="10.5" customHeight="1" x14ac:dyDescent="0.2">
      <c r="C176" s="276"/>
      <c r="D176" s="263"/>
      <c r="E176" s="160"/>
      <c r="F176" s="160"/>
      <c r="G176" s="264"/>
      <c r="H176" s="406"/>
      <c r="I176" s="265"/>
      <c r="J176" s="265"/>
      <c r="K176" s="158"/>
      <c r="L176" s="40"/>
      <c r="M176" s="40"/>
      <c r="N176" s="40"/>
      <c r="O176" s="40"/>
      <c r="P176" s="40"/>
      <c r="Q176" s="40"/>
      <c r="R176" s="40"/>
      <c r="S176" s="40"/>
      <c r="T176" s="40"/>
      <c r="U176" s="40"/>
      <c r="V176" s="40"/>
      <c r="W176" s="40"/>
      <c r="X176" s="40"/>
      <c r="Y176" s="40"/>
      <c r="Z176" s="40"/>
      <c r="AA176" s="40"/>
      <c r="AB176" s="40"/>
      <c r="AC176" s="40"/>
      <c r="AD176" s="40"/>
      <c r="AE176" s="40"/>
      <c r="AF176" s="40"/>
      <c r="AG176" s="40"/>
      <c r="AH176" s="40"/>
      <c r="AI176" s="40"/>
      <c r="AJ176" s="40"/>
      <c r="AK176" s="40"/>
      <c r="AL176" s="40"/>
      <c r="AM176" s="40"/>
      <c r="AN176" s="40"/>
      <c r="AO176" s="40"/>
      <c r="AP176" s="40"/>
      <c r="AQ176" s="40"/>
      <c r="AR176" s="40"/>
    </row>
    <row r="177" spans="3:44" ht="10.5" customHeight="1" x14ac:dyDescent="0.2">
      <c r="C177" s="276"/>
      <c r="D177" s="263"/>
      <c r="E177" s="160"/>
      <c r="F177" s="160"/>
      <c r="G177" s="264"/>
      <c r="H177" s="406"/>
      <c r="I177" s="265"/>
      <c r="J177" s="265"/>
      <c r="K177" s="158"/>
      <c r="L177" s="40"/>
      <c r="M177" s="40"/>
      <c r="N177" s="40"/>
      <c r="O177" s="40"/>
      <c r="P177" s="40"/>
      <c r="Q177" s="40"/>
      <c r="R177" s="40"/>
      <c r="S177" s="40"/>
      <c r="T177" s="40"/>
      <c r="U177" s="40"/>
      <c r="V177" s="40"/>
      <c r="W177" s="40"/>
      <c r="X177" s="40"/>
      <c r="Y177" s="40"/>
      <c r="Z177" s="40"/>
      <c r="AA177" s="40"/>
      <c r="AB177" s="40"/>
      <c r="AC177" s="40"/>
      <c r="AD177" s="40"/>
      <c r="AE177" s="40"/>
      <c r="AF177" s="40"/>
      <c r="AG177" s="40"/>
      <c r="AH177" s="40"/>
      <c r="AI177" s="40"/>
      <c r="AJ177" s="40"/>
      <c r="AK177" s="40"/>
      <c r="AL177" s="40"/>
      <c r="AM177" s="40"/>
      <c r="AN177" s="40"/>
      <c r="AO177" s="40"/>
      <c r="AP177" s="40"/>
      <c r="AQ177" s="40"/>
      <c r="AR177" s="40"/>
    </row>
    <row r="178" spans="3:44" ht="10.5" customHeight="1" x14ac:dyDescent="0.2">
      <c r="C178" s="276"/>
      <c r="D178" s="263"/>
      <c r="E178" s="160"/>
      <c r="F178" s="160"/>
      <c r="G178" s="264"/>
      <c r="H178" s="406"/>
      <c r="I178" s="265"/>
      <c r="J178" s="265"/>
      <c r="K178" s="158"/>
      <c r="L178" s="40"/>
      <c r="M178" s="40"/>
      <c r="N178" s="40"/>
      <c r="O178" s="40"/>
      <c r="P178" s="40"/>
      <c r="Q178" s="40"/>
      <c r="R178" s="40"/>
      <c r="S178" s="40"/>
      <c r="T178" s="40"/>
      <c r="U178" s="40"/>
      <c r="V178" s="40"/>
      <c r="W178" s="40"/>
      <c r="X178" s="40"/>
      <c r="Y178" s="40"/>
      <c r="Z178" s="40"/>
      <c r="AA178" s="40"/>
      <c r="AB178" s="40"/>
      <c r="AC178" s="40"/>
      <c r="AD178" s="40"/>
      <c r="AE178" s="40"/>
      <c r="AF178" s="40"/>
      <c r="AG178" s="40"/>
      <c r="AH178" s="40"/>
      <c r="AI178" s="40"/>
      <c r="AJ178" s="40"/>
      <c r="AK178" s="40"/>
      <c r="AL178" s="40"/>
      <c r="AM178" s="40"/>
      <c r="AN178" s="40"/>
      <c r="AO178" s="40"/>
      <c r="AP178" s="40"/>
      <c r="AQ178" s="40"/>
      <c r="AR178" s="40"/>
    </row>
    <row r="179" spans="3:44" ht="10.5" customHeight="1" x14ac:dyDescent="0.2">
      <c r="C179" s="276"/>
      <c r="D179" s="263"/>
      <c r="E179" s="160"/>
      <c r="F179" s="160"/>
      <c r="G179" s="264"/>
      <c r="H179" s="406"/>
      <c r="I179" s="265"/>
      <c r="J179" s="265"/>
      <c r="K179" s="158"/>
      <c r="L179" s="40"/>
      <c r="M179" s="40"/>
      <c r="N179" s="40"/>
      <c r="O179" s="40"/>
      <c r="P179" s="40"/>
      <c r="Q179" s="40"/>
      <c r="R179" s="40"/>
      <c r="S179" s="40"/>
      <c r="T179" s="40"/>
      <c r="U179" s="40"/>
      <c r="V179" s="40"/>
      <c r="W179" s="40"/>
      <c r="X179" s="40"/>
      <c r="Y179" s="40"/>
      <c r="Z179" s="40"/>
      <c r="AA179" s="40"/>
      <c r="AB179" s="40"/>
      <c r="AC179" s="40"/>
      <c r="AD179" s="40"/>
      <c r="AE179" s="40"/>
      <c r="AF179" s="40"/>
      <c r="AG179" s="40"/>
      <c r="AH179" s="40"/>
      <c r="AI179" s="40"/>
      <c r="AJ179" s="40"/>
      <c r="AK179" s="40"/>
      <c r="AL179" s="40"/>
      <c r="AM179" s="40"/>
      <c r="AN179" s="40"/>
      <c r="AO179" s="40"/>
      <c r="AP179" s="40"/>
      <c r="AQ179" s="40"/>
      <c r="AR179" s="40"/>
    </row>
    <row r="180" spans="3:44" ht="10.5" customHeight="1" x14ac:dyDescent="0.2">
      <c r="C180" s="276"/>
      <c r="D180" s="263"/>
      <c r="E180" s="160"/>
      <c r="F180" s="160"/>
      <c r="G180" s="264"/>
      <c r="H180" s="406"/>
      <c r="I180" s="265"/>
      <c r="J180" s="265"/>
      <c r="K180" s="158"/>
      <c r="L180" s="40"/>
      <c r="M180" s="40"/>
      <c r="N180" s="40"/>
      <c r="O180" s="40"/>
      <c r="P180" s="40"/>
      <c r="Q180" s="40"/>
      <c r="R180" s="40"/>
      <c r="S180" s="40"/>
      <c r="T180" s="40"/>
      <c r="U180" s="40"/>
      <c r="V180" s="40"/>
      <c r="W180" s="40"/>
      <c r="X180" s="40"/>
      <c r="Y180" s="40"/>
      <c r="Z180" s="40"/>
      <c r="AA180" s="40"/>
      <c r="AB180" s="40"/>
      <c r="AC180" s="40"/>
      <c r="AD180" s="40"/>
      <c r="AE180" s="40"/>
      <c r="AF180" s="40"/>
      <c r="AG180" s="40"/>
      <c r="AH180" s="40"/>
      <c r="AI180" s="40"/>
      <c r="AJ180" s="40"/>
      <c r="AK180" s="40"/>
      <c r="AL180" s="40"/>
      <c r="AM180" s="40"/>
      <c r="AN180" s="40"/>
      <c r="AO180" s="40"/>
      <c r="AP180" s="40"/>
      <c r="AQ180" s="40"/>
      <c r="AR180" s="40"/>
    </row>
    <row r="181" spans="3:44" ht="10.5" customHeight="1" x14ac:dyDescent="0.2">
      <c r="C181" s="276"/>
      <c r="D181" s="263"/>
      <c r="E181" s="160"/>
      <c r="F181" s="160"/>
      <c r="G181" s="264"/>
      <c r="H181" s="406"/>
      <c r="I181" s="265"/>
      <c r="J181" s="265"/>
      <c r="K181" s="158"/>
      <c r="L181" s="40"/>
      <c r="M181" s="40"/>
      <c r="N181" s="40"/>
      <c r="O181" s="40"/>
      <c r="P181" s="40"/>
      <c r="Q181" s="40"/>
      <c r="R181" s="40"/>
      <c r="S181" s="40"/>
      <c r="T181" s="40"/>
      <c r="U181" s="40"/>
      <c r="V181" s="40"/>
      <c r="W181" s="40"/>
      <c r="X181" s="40"/>
      <c r="Y181" s="40"/>
      <c r="Z181" s="40"/>
      <c r="AA181" s="40"/>
      <c r="AB181" s="40"/>
      <c r="AC181" s="40"/>
      <c r="AD181" s="40"/>
      <c r="AE181" s="40"/>
      <c r="AF181" s="40"/>
      <c r="AG181" s="40"/>
      <c r="AH181" s="40"/>
      <c r="AI181" s="40"/>
      <c r="AJ181" s="40"/>
      <c r="AK181" s="40"/>
      <c r="AL181" s="40"/>
      <c r="AM181" s="40"/>
      <c r="AN181" s="40"/>
      <c r="AO181" s="40"/>
      <c r="AP181" s="40"/>
      <c r="AQ181" s="40"/>
      <c r="AR181" s="40"/>
    </row>
    <row r="182" spans="3:44" ht="10.5" customHeight="1" x14ac:dyDescent="0.2">
      <c r="C182" s="276"/>
      <c r="D182" s="263"/>
      <c r="E182" s="160"/>
      <c r="F182" s="160"/>
      <c r="G182" s="264"/>
      <c r="H182" s="406"/>
      <c r="I182" s="265"/>
      <c r="J182" s="265"/>
      <c r="K182" s="158"/>
      <c r="L182" s="40"/>
      <c r="M182" s="40"/>
      <c r="N182" s="40"/>
      <c r="O182" s="40"/>
      <c r="P182" s="40"/>
      <c r="Q182" s="40"/>
      <c r="R182" s="40"/>
      <c r="S182" s="40"/>
      <c r="T182" s="40"/>
      <c r="U182" s="40"/>
      <c r="V182" s="40"/>
      <c r="W182" s="40"/>
      <c r="X182" s="40"/>
      <c r="Y182" s="40"/>
      <c r="Z182" s="40"/>
      <c r="AA182" s="40"/>
      <c r="AB182" s="40"/>
      <c r="AC182" s="40"/>
      <c r="AD182" s="40"/>
      <c r="AE182" s="40"/>
      <c r="AF182" s="40"/>
      <c r="AG182" s="40"/>
      <c r="AH182" s="40"/>
      <c r="AI182" s="40"/>
      <c r="AJ182" s="40"/>
      <c r="AK182" s="40"/>
      <c r="AL182" s="40"/>
      <c r="AM182" s="40"/>
      <c r="AN182" s="40"/>
      <c r="AO182" s="40"/>
      <c r="AP182" s="40"/>
      <c r="AQ182" s="40"/>
      <c r="AR182" s="40"/>
    </row>
    <row r="183" spans="3:44" ht="10.5" customHeight="1" x14ac:dyDescent="0.2">
      <c r="C183" s="276"/>
      <c r="D183" s="263"/>
      <c r="E183" s="160"/>
      <c r="F183" s="160"/>
      <c r="G183" s="264"/>
      <c r="H183" s="406"/>
      <c r="I183" s="265"/>
      <c r="J183" s="265"/>
      <c r="K183" s="158"/>
      <c r="L183" s="40"/>
      <c r="M183" s="40"/>
      <c r="N183" s="40"/>
      <c r="O183" s="40"/>
      <c r="P183" s="40"/>
      <c r="Q183" s="40"/>
      <c r="R183" s="40"/>
      <c r="S183" s="40"/>
      <c r="T183" s="40"/>
      <c r="U183" s="40"/>
      <c r="V183" s="40"/>
      <c r="W183" s="40"/>
      <c r="X183" s="40"/>
      <c r="Y183" s="40"/>
      <c r="Z183" s="40"/>
      <c r="AA183" s="40"/>
      <c r="AB183" s="40"/>
      <c r="AC183" s="40"/>
      <c r="AD183" s="40"/>
      <c r="AE183" s="40"/>
      <c r="AF183" s="40"/>
      <c r="AG183" s="40"/>
      <c r="AH183" s="40"/>
      <c r="AI183" s="40"/>
      <c r="AJ183" s="40"/>
      <c r="AK183" s="40"/>
      <c r="AL183" s="40"/>
      <c r="AM183" s="40"/>
      <c r="AN183" s="40"/>
      <c r="AO183" s="40"/>
      <c r="AP183" s="40"/>
      <c r="AQ183" s="40"/>
      <c r="AR183" s="40"/>
    </row>
    <row r="184" spans="3:44" ht="10.5" customHeight="1" x14ac:dyDescent="0.2">
      <c r="C184" s="276"/>
      <c r="D184" s="263"/>
      <c r="E184" s="160"/>
      <c r="F184" s="160"/>
      <c r="G184" s="264"/>
      <c r="H184" s="406"/>
      <c r="I184" s="265"/>
      <c r="J184" s="265"/>
      <c r="K184" s="158"/>
      <c r="L184" s="40"/>
      <c r="M184" s="40"/>
      <c r="N184" s="40"/>
      <c r="O184" s="40"/>
      <c r="P184" s="40"/>
      <c r="Q184" s="40"/>
      <c r="R184" s="40"/>
      <c r="S184" s="40"/>
      <c r="T184" s="40"/>
      <c r="U184" s="40"/>
      <c r="V184" s="40"/>
      <c r="W184" s="40"/>
      <c r="X184" s="40"/>
      <c r="Y184" s="40"/>
      <c r="Z184" s="40"/>
      <c r="AA184" s="40"/>
      <c r="AB184" s="40"/>
      <c r="AC184" s="40"/>
      <c r="AD184" s="40"/>
      <c r="AE184" s="40"/>
      <c r="AF184" s="40"/>
      <c r="AG184" s="40"/>
      <c r="AH184" s="40"/>
      <c r="AI184" s="40"/>
      <c r="AJ184" s="40"/>
      <c r="AK184" s="40"/>
      <c r="AL184" s="40"/>
      <c r="AM184" s="40"/>
      <c r="AN184" s="40"/>
      <c r="AO184" s="40"/>
      <c r="AP184" s="40"/>
      <c r="AQ184" s="40"/>
      <c r="AR184" s="40"/>
    </row>
    <row r="185" spans="3:44" ht="10.5" customHeight="1" x14ac:dyDescent="0.2">
      <c r="C185" s="276"/>
      <c r="D185" s="263"/>
      <c r="E185" s="160"/>
      <c r="F185" s="160"/>
      <c r="G185" s="264"/>
      <c r="H185" s="406"/>
      <c r="I185" s="265"/>
      <c r="J185" s="265"/>
      <c r="K185" s="158"/>
      <c r="L185" s="40"/>
      <c r="M185" s="40"/>
      <c r="N185" s="40"/>
      <c r="O185" s="40"/>
      <c r="P185" s="40"/>
      <c r="Q185" s="40"/>
      <c r="R185" s="40"/>
      <c r="S185" s="40"/>
      <c r="T185" s="40"/>
      <c r="U185" s="40"/>
      <c r="V185" s="40"/>
      <c r="W185" s="40"/>
      <c r="X185" s="40"/>
      <c r="Y185" s="40"/>
      <c r="Z185" s="40"/>
      <c r="AA185" s="40"/>
      <c r="AB185" s="40"/>
      <c r="AC185" s="40"/>
      <c r="AD185" s="40"/>
      <c r="AE185" s="40"/>
      <c r="AF185" s="40"/>
      <c r="AG185" s="40"/>
      <c r="AH185" s="40"/>
      <c r="AI185" s="40"/>
      <c r="AJ185" s="40"/>
      <c r="AK185" s="40"/>
      <c r="AL185" s="40"/>
      <c r="AM185" s="40"/>
      <c r="AN185" s="40"/>
      <c r="AO185" s="40"/>
      <c r="AP185" s="40"/>
      <c r="AQ185" s="40"/>
      <c r="AR185" s="40"/>
    </row>
    <row r="186" spans="3:44" ht="10.5" customHeight="1" x14ac:dyDescent="0.2">
      <c r="C186" s="276"/>
      <c r="D186" s="263"/>
      <c r="E186" s="160"/>
      <c r="F186" s="160"/>
      <c r="G186" s="264"/>
      <c r="H186" s="406"/>
      <c r="I186" s="265"/>
      <c r="J186" s="265"/>
      <c r="K186" s="158"/>
      <c r="L186" s="40"/>
      <c r="M186" s="40"/>
      <c r="N186" s="40"/>
      <c r="O186" s="40"/>
      <c r="P186" s="40"/>
      <c r="Q186" s="40"/>
      <c r="R186" s="40"/>
      <c r="S186" s="40"/>
      <c r="T186" s="40"/>
      <c r="U186" s="40"/>
      <c r="V186" s="40"/>
      <c r="W186" s="40"/>
      <c r="X186" s="40"/>
      <c r="Y186" s="40"/>
      <c r="Z186" s="40"/>
      <c r="AA186" s="40"/>
      <c r="AB186" s="40"/>
      <c r="AC186" s="40"/>
      <c r="AD186" s="40"/>
      <c r="AE186" s="40"/>
      <c r="AF186" s="40"/>
      <c r="AG186" s="40"/>
      <c r="AH186" s="40"/>
      <c r="AI186" s="40"/>
      <c r="AJ186" s="40"/>
      <c r="AK186" s="40"/>
      <c r="AL186" s="40"/>
      <c r="AM186" s="40"/>
      <c r="AN186" s="40"/>
      <c r="AO186" s="40"/>
      <c r="AP186" s="40"/>
      <c r="AQ186" s="40"/>
      <c r="AR186" s="40"/>
    </row>
    <row r="187" spans="3:44" ht="10.5" customHeight="1" x14ac:dyDescent="0.2">
      <c r="C187" s="276"/>
      <c r="D187" s="263"/>
      <c r="E187" s="160"/>
      <c r="F187" s="160"/>
      <c r="G187" s="264"/>
      <c r="H187" s="406"/>
      <c r="I187" s="265"/>
      <c r="J187" s="265"/>
      <c r="K187" s="158"/>
      <c r="L187" s="40"/>
      <c r="M187" s="40"/>
      <c r="N187" s="40"/>
      <c r="O187" s="40"/>
      <c r="P187" s="40"/>
      <c r="Q187" s="40"/>
      <c r="R187" s="40"/>
      <c r="S187" s="40"/>
      <c r="T187" s="40"/>
      <c r="U187" s="40"/>
      <c r="V187" s="40"/>
      <c r="W187" s="40"/>
      <c r="X187" s="40"/>
      <c r="Y187" s="40"/>
      <c r="Z187" s="40"/>
      <c r="AA187" s="40"/>
      <c r="AB187" s="40"/>
      <c r="AC187" s="40"/>
      <c r="AD187" s="40"/>
      <c r="AE187" s="40"/>
      <c r="AF187" s="40"/>
      <c r="AG187" s="40"/>
      <c r="AH187" s="40"/>
      <c r="AI187" s="40"/>
      <c r="AJ187" s="40"/>
      <c r="AK187" s="40"/>
      <c r="AL187" s="40"/>
      <c r="AM187" s="40"/>
      <c r="AN187" s="40"/>
      <c r="AO187" s="40"/>
      <c r="AP187" s="40"/>
      <c r="AQ187" s="40"/>
      <c r="AR187" s="40"/>
    </row>
    <row r="188" spans="3:44" ht="10.5" customHeight="1" x14ac:dyDescent="0.2">
      <c r="C188" s="276"/>
      <c r="D188" s="263"/>
      <c r="E188" s="160"/>
      <c r="F188" s="160"/>
      <c r="G188" s="264"/>
      <c r="H188" s="406"/>
      <c r="I188" s="265"/>
      <c r="J188" s="265"/>
      <c r="K188" s="158"/>
      <c r="L188" s="40"/>
      <c r="M188" s="40"/>
      <c r="N188" s="40"/>
      <c r="O188" s="40"/>
      <c r="P188" s="40"/>
      <c r="Q188" s="40"/>
      <c r="R188" s="40"/>
      <c r="S188" s="40"/>
      <c r="T188" s="40"/>
      <c r="U188" s="40"/>
      <c r="V188" s="40"/>
      <c r="W188" s="40"/>
      <c r="X188" s="40"/>
      <c r="Y188" s="40"/>
      <c r="Z188" s="40"/>
      <c r="AA188" s="40"/>
      <c r="AB188" s="40"/>
      <c r="AC188" s="40"/>
      <c r="AD188" s="40"/>
      <c r="AE188" s="40"/>
      <c r="AF188" s="40"/>
      <c r="AG188" s="40"/>
      <c r="AH188" s="40"/>
      <c r="AI188" s="40"/>
      <c r="AJ188" s="40"/>
      <c r="AK188" s="40"/>
      <c r="AL188" s="40"/>
      <c r="AM188" s="40"/>
      <c r="AN188" s="40"/>
      <c r="AO188" s="40"/>
      <c r="AP188" s="40"/>
      <c r="AQ188" s="40"/>
      <c r="AR188" s="40"/>
    </row>
    <row r="189" spans="3:44" ht="10.5" customHeight="1" x14ac:dyDescent="0.2">
      <c r="C189" s="276"/>
      <c r="D189" s="263"/>
      <c r="E189" s="160"/>
      <c r="F189" s="160"/>
      <c r="G189" s="264"/>
      <c r="H189" s="406"/>
      <c r="I189" s="265"/>
      <c r="J189" s="265"/>
      <c r="K189" s="158"/>
      <c r="L189" s="40"/>
      <c r="M189" s="40"/>
      <c r="N189" s="40"/>
      <c r="O189" s="40"/>
      <c r="P189" s="40"/>
      <c r="Q189" s="40"/>
      <c r="R189" s="40"/>
      <c r="S189" s="40"/>
      <c r="T189" s="40"/>
      <c r="U189" s="40"/>
      <c r="V189" s="40"/>
      <c r="W189" s="40"/>
      <c r="X189" s="40"/>
      <c r="Y189" s="40"/>
      <c r="Z189" s="40"/>
      <c r="AA189" s="40"/>
      <c r="AB189" s="40"/>
      <c r="AC189" s="40"/>
      <c r="AD189" s="40"/>
      <c r="AE189" s="40"/>
      <c r="AF189" s="40"/>
      <c r="AG189" s="40"/>
      <c r="AH189" s="40"/>
      <c r="AI189" s="40"/>
      <c r="AJ189" s="40"/>
      <c r="AK189" s="40"/>
      <c r="AL189" s="40"/>
      <c r="AM189" s="40"/>
      <c r="AN189" s="40"/>
      <c r="AO189" s="40"/>
      <c r="AP189" s="40"/>
      <c r="AQ189" s="40"/>
      <c r="AR189" s="40"/>
    </row>
    <row r="190" spans="3:44" ht="10.5" customHeight="1" x14ac:dyDescent="0.2">
      <c r="C190" s="276"/>
      <c r="D190" s="263"/>
      <c r="E190" s="160"/>
      <c r="F190" s="160"/>
      <c r="G190" s="264"/>
      <c r="H190" s="406"/>
      <c r="I190" s="265"/>
      <c r="J190" s="265"/>
      <c r="K190" s="158"/>
      <c r="L190" s="40"/>
      <c r="M190" s="40"/>
      <c r="N190" s="40"/>
      <c r="O190" s="40"/>
      <c r="P190" s="40"/>
      <c r="Q190" s="40"/>
      <c r="R190" s="40"/>
      <c r="S190" s="40"/>
      <c r="T190" s="40"/>
      <c r="U190" s="40"/>
      <c r="V190" s="40"/>
      <c r="W190" s="40"/>
      <c r="X190" s="40"/>
      <c r="Y190" s="40"/>
      <c r="Z190" s="40"/>
      <c r="AA190" s="40"/>
      <c r="AB190" s="40"/>
      <c r="AC190" s="40"/>
      <c r="AD190" s="40"/>
      <c r="AE190" s="40"/>
      <c r="AF190" s="40"/>
      <c r="AG190" s="40"/>
      <c r="AH190" s="40"/>
      <c r="AI190" s="40"/>
      <c r="AJ190" s="40"/>
      <c r="AK190" s="40"/>
      <c r="AL190" s="40"/>
      <c r="AM190" s="40"/>
      <c r="AN190" s="40"/>
      <c r="AO190" s="40"/>
      <c r="AP190" s="40"/>
      <c r="AQ190" s="40"/>
      <c r="AR190" s="40"/>
    </row>
    <row r="191" spans="3:44" ht="10.5" customHeight="1" x14ac:dyDescent="0.2">
      <c r="C191" s="276"/>
      <c r="D191" s="263"/>
      <c r="E191" s="160"/>
      <c r="F191" s="160"/>
      <c r="G191" s="264"/>
      <c r="H191" s="406"/>
      <c r="I191" s="265"/>
      <c r="J191" s="265"/>
      <c r="K191" s="158"/>
      <c r="L191" s="40"/>
      <c r="M191" s="40"/>
      <c r="N191" s="40"/>
      <c r="O191" s="40"/>
      <c r="P191" s="40"/>
      <c r="Q191" s="40"/>
      <c r="R191" s="40"/>
      <c r="S191" s="40"/>
      <c r="T191" s="40"/>
      <c r="U191" s="40"/>
      <c r="V191" s="40"/>
      <c r="W191" s="40"/>
      <c r="X191" s="40"/>
      <c r="Y191" s="40"/>
      <c r="Z191" s="40"/>
      <c r="AA191" s="40"/>
      <c r="AB191" s="40"/>
      <c r="AC191" s="40"/>
      <c r="AD191" s="40"/>
      <c r="AE191" s="40"/>
      <c r="AF191" s="40"/>
      <c r="AG191" s="40"/>
      <c r="AH191" s="40"/>
      <c r="AI191" s="40"/>
      <c r="AJ191" s="40"/>
      <c r="AK191" s="40"/>
      <c r="AL191" s="40"/>
      <c r="AM191" s="40"/>
      <c r="AN191" s="40"/>
      <c r="AO191" s="40"/>
      <c r="AP191" s="40"/>
      <c r="AQ191" s="40"/>
      <c r="AR191" s="40"/>
    </row>
    <row r="192" spans="3:44" ht="10.5" customHeight="1" x14ac:dyDescent="0.2">
      <c r="C192" s="276"/>
      <c r="D192" s="263"/>
      <c r="E192" s="160"/>
      <c r="F192" s="160"/>
      <c r="G192" s="264"/>
      <c r="H192" s="406"/>
      <c r="I192" s="265"/>
      <c r="J192" s="265"/>
      <c r="K192" s="158"/>
      <c r="L192" s="40"/>
      <c r="M192" s="40"/>
      <c r="N192" s="40"/>
      <c r="O192" s="40"/>
      <c r="P192" s="40"/>
      <c r="Q192" s="40"/>
      <c r="R192" s="40"/>
      <c r="S192" s="40"/>
      <c r="T192" s="40"/>
      <c r="U192" s="40"/>
      <c r="V192" s="40"/>
      <c r="W192" s="40"/>
      <c r="X192" s="40"/>
      <c r="Y192" s="40"/>
      <c r="Z192" s="40"/>
      <c r="AA192" s="40"/>
      <c r="AB192" s="40"/>
      <c r="AC192" s="40"/>
      <c r="AD192" s="40"/>
      <c r="AE192" s="40"/>
      <c r="AF192" s="40"/>
      <c r="AG192" s="40"/>
      <c r="AH192" s="40"/>
      <c r="AI192" s="40"/>
      <c r="AJ192" s="40"/>
      <c r="AK192" s="40"/>
      <c r="AL192" s="40"/>
      <c r="AM192" s="40"/>
      <c r="AN192" s="40"/>
      <c r="AO192" s="40"/>
      <c r="AP192" s="40"/>
      <c r="AQ192" s="40"/>
      <c r="AR192" s="40"/>
    </row>
    <row r="193" spans="3:44" ht="10.5" customHeight="1" x14ac:dyDescent="0.2">
      <c r="C193" s="276"/>
      <c r="D193" s="263"/>
      <c r="E193" s="160"/>
      <c r="F193" s="160"/>
      <c r="G193" s="264"/>
      <c r="H193" s="406"/>
      <c r="I193" s="265"/>
      <c r="J193" s="265"/>
      <c r="K193" s="158"/>
      <c r="L193" s="40"/>
      <c r="M193" s="40"/>
      <c r="N193" s="40"/>
      <c r="O193" s="40"/>
      <c r="P193" s="40"/>
      <c r="Q193" s="40"/>
      <c r="R193" s="40"/>
      <c r="S193" s="40"/>
      <c r="T193" s="40"/>
      <c r="U193" s="40"/>
      <c r="V193" s="40"/>
      <c r="W193" s="40"/>
      <c r="X193" s="40"/>
      <c r="Y193" s="40"/>
      <c r="Z193" s="40"/>
      <c r="AA193" s="40"/>
      <c r="AB193" s="40"/>
      <c r="AC193" s="40"/>
      <c r="AD193" s="40"/>
      <c r="AE193" s="40"/>
      <c r="AF193" s="40"/>
      <c r="AG193" s="40"/>
      <c r="AH193" s="40"/>
      <c r="AI193" s="40"/>
      <c r="AJ193" s="40"/>
      <c r="AK193" s="40"/>
      <c r="AL193" s="40"/>
      <c r="AM193" s="40"/>
      <c r="AN193" s="40"/>
      <c r="AO193" s="40"/>
      <c r="AP193" s="40"/>
      <c r="AQ193" s="40"/>
      <c r="AR193" s="40"/>
    </row>
    <row r="194" spans="3:44" ht="10.5" customHeight="1" x14ac:dyDescent="0.2">
      <c r="C194" s="276"/>
      <c r="D194" s="263"/>
      <c r="E194" s="160"/>
      <c r="F194" s="160"/>
      <c r="G194" s="264"/>
      <c r="H194" s="406"/>
      <c r="I194" s="265"/>
      <c r="J194" s="265"/>
      <c r="K194" s="158"/>
      <c r="L194" s="40"/>
      <c r="M194" s="40"/>
      <c r="N194" s="40"/>
      <c r="O194" s="40"/>
      <c r="P194" s="40"/>
      <c r="Q194" s="40"/>
      <c r="R194" s="40"/>
      <c r="S194" s="40"/>
      <c r="T194" s="40"/>
      <c r="U194" s="40"/>
      <c r="V194" s="40"/>
      <c r="W194" s="40"/>
      <c r="X194" s="40"/>
      <c r="Y194" s="40"/>
      <c r="Z194" s="40"/>
      <c r="AA194" s="40"/>
      <c r="AB194" s="40"/>
      <c r="AC194" s="40"/>
      <c r="AD194" s="40"/>
      <c r="AE194" s="40"/>
      <c r="AF194" s="40"/>
      <c r="AG194" s="40"/>
      <c r="AH194" s="40"/>
      <c r="AI194" s="40"/>
      <c r="AJ194" s="40"/>
      <c r="AK194" s="40"/>
      <c r="AL194" s="40"/>
      <c r="AM194" s="40"/>
      <c r="AN194" s="40"/>
      <c r="AO194" s="40"/>
      <c r="AP194" s="40"/>
      <c r="AQ194" s="40"/>
      <c r="AR194" s="40"/>
    </row>
    <row r="195" spans="3:44" ht="10.5" customHeight="1" x14ac:dyDescent="0.2">
      <c r="C195" s="276"/>
      <c r="D195" s="263"/>
      <c r="E195" s="160"/>
      <c r="F195" s="160"/>
      <c r="G195" s="264"/>
      <c r="H195" s="406"/>
      <c r="I195" s="265"/>
      <c r="J195" s="265"/>
      <c r="K195" s="158"/>
      <c r="L195" s="40"/>
      <c r="M195" s="40"/>
      <c r="N195" s="40"/>
      <c r="O195" s="40"/>
      <c r="P195" s="40"/>
      <c r="Q195" s="40"/>
      <c r="R195" s="40"/>
      <c r="S195" s="40"/>
      <c r="T195" s="40"/>
      <c r="U195" s="40"/>
      <c r="V195" s="40"/>
      <c r="W195" s="40"/>
      <c r="X195" s="40"/>
      <c r="Y195" s="40"/>
      <c r="Z195" s="40"/>
      <c r="AA195" s="40"/>
      <c r="AB195" s="40"/>
      <c r="AC195" s="40"/>
      <c r="AD195" s="40"/>
      <c r="AE195" s="40"/>
      <c r="AF195" s="40"/>
      <c r="AG195" s="40"/>
      <c r="AH195" s="40"/>
      <c r="AI195" s="40"/>
      <c r="AJ195" s="40"/>
      <c r="AK195" s="40"/>
      <c r="AL195" s="40"/>
      <c r="AM195" s="40"/>
      <c r="AN195" s="40"/>
      <c r="AO195" s="40"/>
      <c r="AP195" s="40"/>
      <c r="AQ195" s="40"/>
      <c r="AR195" s="40"/>
    </row>
    <row r="196" spans="3:44" ht="10.5" customHeight="1" x14ac:dyDescent="0.2">
      <c r="C196" s="276"/>
      <c r="D196" s="263"/>
      <c r="E196" s="160"/>
      <c r="F196" s="160"/>
      <c r="G196" s="264"/>
      <c r="H196" s="406"/>
      <c r="I196" s="265"/>
      <c r="J196" s="265"/>
      <c r="K196" s="158"/>
      <c r="L196" s="40"/>
      <c r="M196" s="40"/>
      <c r="N196" s="40"/>
      <c r="O196" s="40"/>
      <c r="P196" s="40"/>
      <c r="Q196" s="40"/>
      <c r="R196" s="40"/>
      <c r="S196" s="40"/>
      <c r="T196" s="40"/>
      <c r="U196" s="40"/>
      <c r="V196" s="40"/>
      <c r="W196" s="40"/>
      <c r="X196" s="40"/>
      <c r="Y196" s="40"/>
      <c r="Z196" s="40"/>
      <c r="AA196" s="40"/>
      <c r="AB196" s="40"/>
      <c r="AC196" s="40"/>
      <c r="AD196" s="40"/>
      <c r="AE196" s="40"/>
      <c r="AF196" s="40"/>
      <c r="AG196" s="40"/>
      <c r="AH196" s="40"/>
      <c r="AI196" s="40"/>
      <c r="AJ196" s="40"/>
      <c r="AK196" s="40"/>
      <c r="AL196" s="40"/>
      <c r="AM196" s="40"/>
      <c r="AN196" s="40"/>
      <c r="AO196" s="40"/>
      <c r="AP196" s="40"/>
      <c r="AQ196" s="40"/>
      <c r="AR196" s="40"/>
    </row>
    <row r="197" spans="3:44" ht="10.5" customHeight="1" x14ac:dyDescent="0.2">
      <c r="C197" s="276"/>
      <c r="D197" s="263"/>
      <c r="E197" s="160"/>
      <c r="F197" s="160"/>
      <c r="G197" s="264"/>
      <c r="H197" s="406"/>
      <c r="I197" s="265"/>
      <c r="J197" s="265"/>
      <c r="K197" s="158"/>
      <c r="L197" s="40"/>
      <c r="M197" s="40"/>
      <c r="N197" s="40"/>
      <c r="O197" s="40"/>
      <c r="P197" s="40"/>
      <c r="Q197" s="40"/>
      <c r="R197" s="40"/>
      <c r="S197" s="40"/>
      <c r="T197" s="40"/>
      <c r="U197" s="40"/>
      <c r="V197" s="40"/>
      <c r="W197" s="40"/>
      <c r="X197" s="40"/>
      <c r="Y197" s="40"/>
      <c r="Z197" s="40"/>
      <c r="AA197" s="40"/>
      <c r="AB197" s="40"/>
      <c r="AC197" s="40"/>
      <c r="AD197" s="40"/>
      <c r="AE197" s="40"/>
      <c r="AF197" s="40"/>
      <c r="AG197" s="40"/>
      <c r="AH197" s="40"/>
      <c r="AI197" s="40"/>
      <c r="AJ197" s="40"/>
      <c r="AK197" s="40"/>
      <c r="AL197" s="40"/>
      <c r="AM197" s="40"/>
      <c r="AN197" s="40"/>
      <c r="AO197" s="40"/>
      <c r="AP197" s="40"/>
      <c r="AQ197" s="40"/>
      <c r="AR197" s="40"/>
    </row>
    <row r="198" spans="3:44" ht="10.5" customHeight="1" x14ac:dyDescent="0.2">
      <c r="C198" s="276"/>
      <c r="D198" s="263"/>
      <c r="E198" s="160"/>
      <c r="F198" s="160"/>
      <c r="G198" s="264"/>
      <c r="H198" s="406"/>
      <c r="I198" s="265"/>
      <c r="J198" s="265"/>
      <c r="K198" s="158"/>
      <c r="L198" s="40"/>
      <c r="M198" s="40"/>
      <c r="N198" s="40"/>
      <c r="O198" s="40"/>
      <c r="P198" s="40"/>
      <c r="Q198" s="40"/>
      <c r="R198" s="40"/>
      <c r="S198" s="40"/>
      <c r="T198" s="40"/>
      <c r="U198" s="40"/>
      <c r="V198" s="40"/>
      <c r="W198" s="40"/>
      <c r="X198" s="40"/>
      <c r="Y198" s="40"/>
      <c r="Z198" s="40"/>
      <c r="AA198" s="40"/>
      <c r="AB198" s="40"/>
      <c r="AC198" s="40"/>
      <c r="AD198" s="40"/>
      <c r="AE198" s="40"/>
      <c r="AF198" s="40"/>
      <c r="AG198" s="40"/>
      <c r="AH198" s="40"/>
      <c r="AI198" s="40"/>
      <c r="AJ198" s="40"/>
      <c r="AK198" s="40"/>
      <c r="AL198" s="40"/>
      <c r="AM198" s="40"/>
      <c r="AN198" s="40"/>
      <c r="AO198" s="40"/>
      <c r="AP198" s="40"/>
      <c r="AQ198" s="40"/>
      <c r="AR198" s="40"/>
    </row>
    <row r="199" spans="3:44" ht="10.5" customHeight="1" x14ac:dyDescent="0.2">
      <c r="C199" s="276"/>
      <c r="D199" s="263"/>
      <c r="E199" s="160"/>
      <c r="F199" s="160"/>
      <c r="G199" s="264"/>
      <c r="H199" s="406"/>
      <c r="I199" s="265"/>
      <c r="J199" s="265"/>
      <c r="K199" s="158"/>
      <c r="L199" s="40"/>
      <c r="M199" s="40"/>
      <c r="N199" s="40"/>
      <c r="O199" s="40"/>
      <c r="P199" s="40"/>
      <c r="Q199" s="40"/>
      <c r="R199" s="40"/>
      <c r="S199" s="40"/>
      <c r="T199" s="40"/>
      <c r="U199" s="40"/>
      <c r="V199" s="40"/>
      <c r="W199" s="40"/>
      <c r="X199" s="40"/>
      <c r="Y199" s="40"/>
      <c r="Z199" s="40"/>
      <c r="AA199" s="40"/>
      <c r="AB199" s="40"/>
      <c r="AC199" s="40"/>
      <c r="AD199" s="40"/>
      <c r="AE199" s="40"/>
      <c r="AF199" s="40"/>
      <c r="AG199" s="40"/>
      <c r="AH199" s="40"/>
      <c r="AI199" s="40"/>
      <c r="AJ199" s="40"/>
      <c r="AK199" s="40"/>
      <c r="AL199" s="40"/>
      <c r="AM199" s="40"/>
      <c r="AN199" s="40"/>
      <c r="AO199" s="40"/>
      <c r="AP199" s="40"/>
      <c r="AQ199" s="40"/>
      <c r="AR199" s="40"/>
    </row>
    <row r="200" spans="3:44" ht="10.5" customHeight="1" x14ac:dyDescent="0.2">
      <c r="C200" s="276"/>
      <c r="D200" s="263"/>
      <c r="E200" s="160"/>
      <c r="F200" s="160"/>
      <c r="G200" s="264"/>
      <c r="H200" s="406"/>
      <c r="I200" s="265"/>
      <c r="J200" s="265"/>
      <c r="K200" s="158"/>
      <c r="L200" s="40"/>
      <c r="M200" s="40"/>
      <c r="N200" s="40"/>
      <c r="O200" s="40"/>
      <c r="P200" s="40"/>
      <c r="Q200" s="40"/>
      <c r="R200" s="40"/>
      <c r="S200" s="40"/>
      <c r="T200" s="40"/>
      <c r="U200" s="40"/>
      <c r="V200" s="40"/>
      <c r="W200" s="40"/>
      <c r="X200" s="40"/>
      <c r="Y200" s="40"/>
      <c r="Z200" s="40"/>
      <c r="AA200" s="40"/>
      <c r="AB200" s="40"/>
      <c r="AC200" s="40"/>
      <c r="AD200" s="40"/>
      <c r="AE200" s="40"/>
      <c r="AF200" s="40"/>
      <c r="AG200" s="40"/>
      <c r="AH200" s="40"/>
      <c r="AI200" s="40"/>
      <c r="AJ200" s="40"/>
      <c r="AK200" s="40"/>
      <c r="AL200" s="40"/>
      <c r="AM200" s="40"/>
      <c r="AN200" s="40"/>
      <c r="AO200" s="40"/>
      <c r="AP200" s="40"/>
      <c r="AQ200" s="40"/>
      <c r="AR200" s="40"/>
    </row>
    <row r="201" spans="3:44" ht="10.5" customHeight="1" x14ac:dyDescent="0.2">
      <c r="C201" s="276"/>
      <c r="D201" s="263"/>
      <c r="E201" s="160"/>
      <c r="F201" s="160"/>
      <c r="G201" s="264"/>
      <c r="H201" s="406"/>
      <c r="I201" s="265"/>
      <c r="J201" s="265"/>
      <c r="K201" s="158"/>
      <c r="L201" s="40"/>
      <c r="M201" s="40"/>
      <c r="N201" s="40"/>
      <c r="O201" s="40"/>
      <c r="P201" s="40"/>
      <c r="Q201" s="40"/>
      <c r="R201" s="40"/>
      <c r="S201" s="40"/>
      <c r="T201" s="40"/>
      <c r="U201" s="40"/>
      <c r="V201" s="40"/>
      <c r="W201" s="40"/>
      <c r="X201" s="40"/>
      <c r="Y201" s="40"/>
      <c r="Z201" s="40"/>
      <c r="AA201" s="40"/>
      <c r="AB201" s="40"/>
      <c r="AC201" s="40"/>
      <c r="AD201" s="40"/>
      <c r="AE201" s="40"/>
      <c r="AF201" s="40"/>
      <c r="AG201" s="40"/>
      <c r="AH201" s="40"/>
      <c r="AI201" s="40"/>
      <c r="AJ201" s="40"/>
      <c r="AK201" s="40"/>
      <c r="AL201" s="40"/>
      <c r="AM201" s="40"/>
      <c r="AN201" s="40"/>
      <c r="AO201" s="40"/>
      <c r="AP201" s="40"/>
      <c r="AQ201" s="40"/>
      <c r="AR201" s="40"/>
    </row>
    <row r="202" spans="3:44" ht="10.5" customHeight="1" x14ac:dyDescent="0.2">
      <c r="C202" s="276"/>
      <c r="D202" s="263"/>
      <c r="E202" s="160"/>
      <c r="F202" s="160"/>
      <c r="G202" s="264"/>
      <c r="H202" s="406"/>
      <c r="I202" s="265"/>
      <c r="J202" s="265"/>
      <c r="K202" s="158"/>
      <c r="L202" s="40"/>
      <c r="M202" s="40"/>
      <c r="N202" s="40"/>
      <c r="O202" s="40"/>
      <c r="P202" s="40"/>
      <c r="Q202" s="40"/>
      <c r="R202" s="40"/>
      <c r="S202" s="40"/>
      <c r="T202" s="40"/>
      <c r="U202" s="40"/>
      <c r="V202" s="40"/>
      <c r="W202" s="40"/>
      <c r="X202" s="40"/>
      <c r="Y202" s="40"/>
      <c r="Z202" s="40"/>
      <c r="AA202" s="40"/>
      <c r="AB202" s="40"/>
      <c r="AC202" s="40"/>
      <c r="AD202" s="40"/>
      <c r="AE202" s="40"/>
      <c r="AF202" s="40"/>
      <c r="AG202" s="40"/>
      <c r="AH202" s="40"/>
      <c r="AI202" s="40"/>
      <c r="AJ202" s="40"/>
      <c r="AK202" s="40"/>
      <c r="AL202" s="40"/>
      <c r="AM202" s="40"/>
      <c r="AN202" s="40"/>
      <c r="AO202" s="40"/>
      <c r="AP202" s="40"/>
      <c r="AQ202" s="40"/>
      <c r="AR202" s="40"/>
    </row>
    <row r="203" spans="3:44" ht="10.5" customHeight="1" x14ac:dyDescent="0.2">
      <c r="C203" s="276"/>
      <c r="D203" s="263"/>
      <c r="E203" s="160"/>
      <c r="F203" s="160"/>
      <c r="G203" s="264"/>
      <c r="H203" s="406"/>
      <c r="I203" s="265"/>
      <c r="J203" s="265"/>
      <c r="K203" s="158"/>
      <c r="L203" s="40"/>
      <c r="M203" s="40"/>
      <c r="N203" s="40"/>
      <c r="O203" s="40"/>
      <c r="P203" s="40"/>
      <c r="Q203" s="40"/>
      <c r="R203" s="40"/>
      <c r="S203" s="40"/>
      <c r="T203" s="40"/>
      <c r="U203" s="40"/>
      <c r="V203" s="40"/>
      <c r="W203" s="40"/>
      <c r="X203" s="40"/>
      <c r="Y203" s="40"/>
      <c r="Z203" s="40"/>
      <c r="AA203" s="40"/>
      <c r="AB203" s="40"/>
      <c r="AC203" s="40"/>
      <c r="AD203" s="40"/>
      <c r="AE203" s="40"/>
      <c r="AF203" s="40"/>
      <c r="AG203" s="40"/>
      <c r="AH203" s="40"/>
      <c r="AI203" s="40"/>
      <c r="AJ203" s="40"/>
      <c r="AK203" s="40"/>
      <c r="AL203" s="40"/>
      <c r="AM203" s="40"/>
      <c r="AN203" s="40"/>
      <c r="AO203" s="40"/>
      <c r="AP203" s="40"/>
      <c r="AQ203" s="40"/>
      <c r="AR203" s="40"/>
    </row>
    <row r="204" spans="3:44" ht="10.5" customHeight="1" x14ac:dyDescent="0.2">
      <c r="C204" s="276"/>
      <c r="D204" s="263"/>
      <c r="E204" s="160"/>
      <c r="F204" s="160"/>
      <c r="G204" s="264"/>
      <c r="H204" s="406"/>
      <c r="I204" s="265"/>
      <c r="J204" s="265"/>
      <c r="K204" s="158"/>
      <c r="L204" s="40"/>
      <c r="M204" s="40"/>
      <c r="N204" s="40"/>
      <c r="O204" s="40"/>
      <c r="P204" s="40"/>
      <c r="Q204" s="40"/>
      <c r="R204" s="40"/>
      <c r="S204" s="40"/>
      <c r="T204" s="40"/>
      <c r="U204" s="40"/>
      <c r="V204" s="40"/>
      <c r="W204" s="40"/>
      <c r="X204" s="40"/>
      <c r="Y204" s="40"/>
      <c r="Z204" s="40"/>
      <c r="AA204" s="40"/>
      <c r="AB204" s="40"/>
      <c r="AC204" s="40"/>
      <c r="AD204" s="40"/>
      <c r="AE204" s="40"/>
      <c r="AF204" s="40"/>
      <c r="AG204" s="40"/>
      <c r="AH204" s="40"/>
      <c r="AI204" s="40"/>
      <c r="AJ204" s="40"/>
      <c r="AK204" s="40"/>
      <c r="AL204" s="40"/>
      <c r="AM204" s="40"/>
      <c r="AN204" s="40"/>
      <c r="AO204" s="40"/>
      <c r="AP204" s="40"/>
      <c r="AQ204" s="40"/>
      <c r="AR204" s="40"/>
    </row>
    <row r="205" spans="3:44" ht="10.5" customHeight="1" x14ac:dyDescent="0.2">
      <c r="C205" s="276"/>
      <c r="D205" s="263"/>
      <c r="E205" s="160"/>
      <c r="F205" s="160"/>
      <c r="G205" s="264"/>
      <c r="H205" s="406"/>
      <c r="I205" s="265"/>
      <c r="J205" s="265"/>
      <c r="K205" s="158"/>
      <c r="L205" s="40"/>
      <c r="M205" s="40"/>
      <c r="N205" s="40"/>
      <c r="O205" s="40"/>
      <c r="P205" s="40"/>
      <c r="Q205" s="40"/>
      <c r="R205" s="40"/>
      <c r="S205" s="40"/>
      <c r="T205" s="40"/>
      <c r="U205" s="40"/>
      <c r="V205" s="40"/>
      <c r="W205" s="40"/>
      <c r="X205" s="40"/>
      <c r="Y205" s="40"/>
      <c r="Z205" s="40"/>
      <c r="AA205" s="40"/>
      <c r="AB205" s="40"/>
      <c r="AC205" s="40"/>
      <c r="AD205" s="40"/>
      <c r="AE205" s="40"/>
      <c r="AF205" s="40"/>
      <c r="AG205" s="40"/>
      <c r="AH205" s="40"/>
      <c r="AI205" s="40"/>
      <c r="AJ205" s="40"/>
      <c r="AK205" s="40"/>
      <c r="AL205" s="40"/>
      <c r="AM205" s="40"/>
      <c r="AN205" s="40"/>
      <c r="AO205" s="40"/>
      <c r="AP205" s="40"/>
      <c r="AQ205" s="40"/>
      <c r="AR205" s="40"/>
    </row>
    <row r="206" spans="3:44" ht="10.5" customHeight="1" x14ac:dyDescent="0.2">
      <c r="C206" s="276"/>
      <c r="D206" s="263"/>
      <c r="E206" s="160"/>
      <c r="F206" s="160"/>
      <c r="G206" s="264"/>
      <c r="H206" s="406"/>
      <c r="I206" s="265"/>
      <c r="J206" s="265"/>
      <c r="K206" s="158"/>
      <c r="L206" s="40"/>
      <c r="M206" s="40"/>
      <c r="N206" s="40"/>
      <c r="O206" s="40"/>
      <c r="P206" s="40"/>
      <c r="Q206" s="40"/>
      <c r="R206" s="40"/>
      <c r="S206" s="40"/>
      <c r="T206" s="40"/>
      <c r="U206" s="40"/>
      <c r="V206" s="40"/>
      <c r="W206" s="40"/>
      <c r="X206" s="40"/>
      <c r="Y206" s="40"/>
      <c r="Z206" s="40"/>
      <c r="AA206" s="40"/>
      <c r="AB206" s="40"/>
      <c r="AC206" s="40"/>
      <c r="AD206" s="40"/>
      <c r="AE206" s="40"/>
      <c r="AF206" s="40"/>
      <c r="AG206" s="40"/>
      <c r="AH206" s="40"/>
      <c r="AI206" s="40"/>
      <c r="AJ206" s="40"/>
      <c r="AK206" s="40"/>
      <c r="AL206" s="40"/>
      <c r="AM206" s="40"/>
      <c r="AN206" s="40"/>
      <c r="AO206" s="40"/>
      <c r="AP206" s="40"/>
      <c r="AQ206" s="40"/>
      <c r="AR206" s="40"/>
    </row>
    <row r="207" spans="3:44" ht="10.5" customHeight="1" x14ac:dyDescent="0.2">
      <c r="C207" s="276"/>
      <c r="D207" s="263"/>
      <c r="E207" s="160"/>
      <c r="F207" s="160"/>
      <c r="G207" s="264"/>
      <c r="H207" s="406"/>
      <c r="I207" s="265"/>
      <c r="J207" s="265"/>
      <c r="K207" s="158"/>
      <c r="L207" s="40"/>
      <c r="M207" s="40"/>
      <c r="N207" s="40"/>
      <c r="O207" s="40"/>
      <c r="P207" s="40"/>
      <c r="Q207" s="40"/>
      <c r="R207" s="40"/>
      <c r="S207" s="40"/>
      <c r="T207" s="40"/>
      <c r="U207" s="40"/>
      <c r="V207" s="40"/>
      <c r="W207" s="40"/>
      <c r="X207" s="40"/>
      <c r="Y207" s="40"/>
      <c r="Z207" s="40"/>
      <c r="AA207" s="40"/>
      <c r="AB207" s="40"/>
      <c r="AC207" s="40"/>
      <c r="AD207" s="40"/>
      <c r="AE207" s="40"/>
      <c r="AF207" s="40"/>
      <c r="AG207" s="40"/>
      <c r="AH207" s="40"/>
      <c r="AI207" s="40"/>
      <c r="AJ207" s="40"/>
      <c r="AK207" s="40"/>
      <c r="AL207" s="40"/>
      <c r="AM207" s="40"/>
      <c r="AN207" s="40"/>
      <c r="AO207" s="40"/>
      <c r="AP207" s="40"/>
      <c r="AQ207" s="40"/>
      <c r="AR207" s="40"/>
    </row>
    <row r="208" spans="3:44" ht="10.5" customHeight="1" x14ac:dyDescent="0.2">
      <c r="C208" s="276"/>
      <c r="D208" s="263"/>
      <c r="E208" s="160"/>
      <c r="F208" s="160"/>
      <c r="G208" s="264"/>
      <c r="H208" s="406"/>
      <c r="I208" s="265"/>
      <c r="J208" s="265"/>
      <c r="K208" s="158"/>
      <c r="L208" s="40"/>
      <c r="M208" s="40"/>
      <c r="N208" s="40"/>
      <c r="O208" s="40"/>
      <c r="P208" s="40"/>
      <c r="Q208" s="40"/>
      <c r="R208" s="40"/>
      <c r="S208" s="40"/>
      <c r="T208" s="40"/>
      <c r="U208" s="40"/>
      <c r="V208" s="40"/>
      <c r="W208" s="40"/>
      <c r="X208" s="40"/>
      <c r="Y208" s="40"/>
      <c r="Z208" s="40"/>
      <c r="AA208" s="40"/>
      <c r="AB208" s="40"/>
      <c r="AC208" s="40"/>
      <c r="AD208" s="40"/>
      <c r="AE208" s="40"/>
      <c r="AF208" s="40"/>
      <c r="AG208" s="40"/>
      <c r="AH208" s="40"/>
      <c r="AI208" s="40"/>
      <c r="AJ208" s="40"/>
      <c r="AK208" s="40"/>
      <c r="AL208" s="40"/>
      <c r="AM208" s="40"/>
      <c r="AN208" s="40"/>
      <c r="AO208" s="40"/>
      <c r="AP208" s="40"/>
      <c r="AQ208" s="40"/>
      <c r="AR208" s="40"/>
    </row>
    <row r="209" spans="3:44" ht="10.5" customHeight="1" x14ac:dyDescent="0.2">
      <c r="C209" s="276"/>
      <c r="D209" s="263"/>
      <c r="E209" s="160"/>
      <c r="F209" s="160"/>
      <c r="G209" s="264"/>
      <c r="H209" s="406"/>
      <c r="I209" s="265"/>
      <c r="J209" s="265"/>
      <c r="K209" s="158"/>
      <c r="L209" s="40"/>
      <c r="M209" s="40"/>
      <c r="N209" s="40"/>
      <c r="O209" s="40"/>
      <c r="P209" s="40"/>
      <c r="Q209" s="40"/>
      <c r="R209" s="40"/>
      <c r="S209" s="40"/>
      <c r="T209" s="40"/>
      <c r="U209" s="40"/>
      <c r="V209" s="40"/>
      <c r="W209" s="40"/>
      <c r="X209" s="40"/>
      <c r="Y209" s="40"/>
      <c r="Z209" s="40"/>
      <c r="AA209" s="40"/>
      <c r="AB209" s="40"/>
      <c r="AC209" s="40"/>
      <c r="AD209" s="40"/>
      <c r="AE209" s="40"/>
      <c r="AF209" s="40"/>
      <c r="AG209" s="40"/>
      <c r="AH209" s="40"/>
      <c r="AI209" s="40"/>
      <c r="AJ209" s="40"/>
      <c r="AK209" s="40"/>
      <c r="AL209" s="40"/>
      <c r="AM209" s="40"/>
      <c r="AN209" s="40"/>
      <c r="AO209" s="40"/>
      <c r="AP209" s="40"/>
      <c r="AQ209" s="40"/>
      <c r="AR209" s="40"/>
    </row>
    <row r="210" spans="3:44" ht="10.5" customHeight="1" x14ac:dyDescent="0.2">
      <c r="C210" s="276"/>
      <c r="D210" s="263"/>
      <c r="E210" s="160"/>
      <c r="F210" s="160"/>
      <c r="G210" s="264"/>
      <c r="H210" s="406"/>
      <c r="I210" s="265"/>
      <c r="J210" s="265"/>
      <c r="K210" s="158"/>
      <c r="L210" s="40"/>
      <c r="M210" s="40"/>
      <c r="N210" s="40"/>
      <c r="O210" s="40"/>
      <c r="P210" s="40"/>
      <c r="Q210" s="40"/>
      <c r="R210" s="40"/>
      <c r="S210" s="40"/>
      <c r="T210" s="40"/>
      <c r="U210" s="40"/>
      <c r="V210" s="40"/>
      <c r="W210" s="40"/>
      <c r="X210" s="40"/>
      <c r="Y210" s="40"/>
      <c r="Z210" s="40"/>
      <c r="AA210" s="40"/>
      <c r="AB210" s="40"/>
      <c r="AC210" s="40"/>
      <c r="AD210" s="40"/>
      <c r="AE210" s="40"/>
      <c r="AF210" s="40"/>
      <c r="AG210" s="40"/>
      <c r="AH210" s="40"/>
      <c r="AI210" s="40"/>
      <c r="AJ210" s="40"/>
      <c r="AK210" s="40"/>
      <c r="AL210" s="40"/>
      <c r="AM210" s="40"/>
      <c r="AN210" s="40"/>
      <c r="AO210" s="40"/>
      <c r="AP210" s="40"/>
      <c r="AQ210" s="40"/>
      <c r="AR210" s="40"/>
    </row>
    <row r="211" spans="3:44" ht="10.5" customHeight="1" x14ac:dyDescent="0.2">
      <c r="C211" s="276"/>
      <c r="D211" s="263"/>
      <c r="E211" s="160"/>
      <c r="F211" s="160"/>
      <c r="G211" s="264"/>
      <c r="H211" s="406"/>
      <c r="I211" s="265"/>
      <c r="J211" s="265"/>
      <c r="K211" s="158"/>
      <c r="L211" s="40"/>
      <c r="M211" s="40"/>
      <c r="N211" s="40"/>
      <c r="O211" s="40"/>
      <c r="P211" s="40"/>
      <c r="Q211" s="40"/>
      <c r="R211" s="40"/>
      <c r="S211" s="40"/>
      <c r="T211" s="40"/>
      <c r="U211" s="40"/>
      <c r="V211" s="40"/>
      <c r="W211" s="40"/>
      <c r="X211" s="40"/>
      <c r="Y211" s="40"/>
      <c r="Z211" s="40"/>
      <c r="AA211" s="40"/>
      <c r="AB211" s="40"/>
      <c r="AC211" s="40"/>
      <c r="AD211" s="40"/>
      <c r="AE211" s="40"/>
      <c r="AF211" s="40"/>
      <c r="AG211" s="40"/>
      <c r="AH211" s="40"/>
      <c r="AI211" s="40"/>
      <c r="AJ211" s="40"/>
      <c r="AK211" s="40"/>
      <c r="AL211" s="40"/>
      <c r="AM211" s="40"/>
      <c r="AN211" s="40"/>
      <c r="AO211" s="40"/>
      <c r="AP211" s="40"/>
      <c r="AQ211" s="40"/>
      <c r="AR211" s="40"/>
    </row>
    <row r="212" spans="3:44" ht="10.5" customHeight="1" x14ac:dyDescent="0.2">
      <c r="C212" s="276"/>
      <c r="D212" s="263"/>
      <c r="E212" s="160"/>
      <c r="F212" s="160"/>
      <c r="G212" s="264"/>
      <c r="H212" s="406"/>
      <c r="I212" s="265"/>
      <c r="J212" s="265"/>
      <c r="K212" s="158"/>
      <c r="L212" s="40"/>
      <c r="M212" s="40"/>
      <c r="N212" s="40"/>
      <c r="O212" s="40"/>
      <c r="P212" s="40"/>
      <c r="Q212" s="40"/>
      <c r="R212" s="40"/>
      <c r="S212" s="40"/>
      <c r="T212" s="40"/>
      <c r="U212" s="40"/>
      <c r="V212" s="40"/>
      <c r="W212" s="40"/>
      <c r="X212" s="40"/>
      <c r="Y212" s="40"/>
      <c r="Z212" s="40"/>
      <c r="AA212" s="40"/>
      <c r="AB212" s="40"/>
      <c r="AC212" s="40"/>
      <c r="AD212" s="40"/>
      <c r="AE212" s="40"/>
      <c r="AF212" s="40"/>
      <c r="AG212" s="40"/>
      <c r="AH212" s="40"/>
      <c r="AI212" s="40"/>
      <c r="AJ212" s="40"/>
      <c r="AK212" s="40"/>
      <c r="AL212" s="40"/>
      <c r="AM212" s="40"/>
      <c r="AN212" s="40"/>
      <c r="AO212" s="40"/>
      <c r="AP212" s="40"/>
      <c r="AQ212" s="40"/>
      <c r="AR212" s="40"/>
    </row>
    <row r="213" spans="3:44" ht="10.5" customHeight="1" x14ac:dyDescent="0.2">
      <c r="C213" s="276"/>
      <c r="D213" s="263"/>
      <c r="E213" s="160"/>
      <c r="F213" s="160"/>
      <c r="G213" s="264"/>
      <c r="H213" s="406"/>
      <c r="I213" s="265"/>
      <c r="J213" s="265"/>
      <c r="K213" s="158"/>
      <c r="L213" s="40"/>
      <c r="M213" s="40"/>
      <c r="N213" s="40"/>
      <c r="O213" s="40"/>
      <c r="P213" s="40"/>
      <c r="Q213" s="40"/>
      <c r="R213" s="40"/>
      <c r="S213" s="40"/>
      <c r="T213" s="40"/>
      <c r="U213" s="40"/>
      <c r="V213" s="40"/>
      <c r="W213" s="40"/>
      <c r="X213" s="40"/>
      <c r="Y213" s="40"/>
      <c r="Z213" s="40"/>
      <c r="AA213" s="40"/>
      <c r="AB213" s="40"/>
      <c r="AC213" s="40"/>
      <c r="AD213" s="40"/>
      <c r="AE213" s="40"/>
      <c r="AF213" s="40"/>
      <c r="AG213" s="40"/>
      <c r="AH213" s="40"/>
      <c r="AI213" s="40"/>
      <c r="AJ213" s="40"/>
      <c r="AK213" s="40"/>
      <c r="AL213" s="40"/>
      <c r="AM213" s="40"/>
      <c r="AN213" s="40"/>
      <c r="AO213" s="40"/>
      <c r="AP213" s="40"/>
      <c r="AQ213" s="40"/>
      <c r="AR213" s="40"/>
    </row>
    <row r="214" spans="3:44" ht="10.5" customHeight="1" x14ac:dyDescent="0.2">
      <c r="C214" s="276"/>
      <c r="D214" s="263"/>
      <c r="E214" s="160"/>
      <c r="F214" s="160"/>
      <c r="G214" s="264"/>
      <c r="H214" s="406"/>
      <c r="I214" s="265"/>
      <c r="J214" s="265"/>
      <c r="K214" s="158"/>
      <c r="L214" s="40"/>
      <c r="M214" s="40"/>
      <c r="N214" s="40"/>
      <c r="O214" s="40"/>
      <c r="P214" s="40"/>
      <c r="Q214" s="40"/>
      <c r="R214" s="40"/>
      <c r="S214" s="40"/>
      <c r="T214" s="40"/>
      <c r="U214" s="40"/>
      <c r="V214" s="40"/>
      <c r="W214" s="40"/>
      <c r="X214" s="40"/>
      <c r="Y214" s="40"/>
      <c r="Z214" s="40"/>
      <c r="AA214" s="40"/>
      <c r="AB214" s="40"/>
      <c r="AC214" s="40"/>
      <c r="AD214" s="40"/>
      <c r="AE214" s="40"/>
      <c r="AF214" s="40"/>
      <c r="AG214" s="40"/>
      <c r="AH214" s="40"/>
      <c r="AI214" s="40"/>
      <c r="AJ214" s="40"/>
      <c r="AK214" s="40"/>
      <c r="AL214" s="40"/>
      <c r="AM214" s="40"/>
      <c r="AN214" s="40"/>
      <c r="AO214" s="40"/>
      <c r="AP214" s="40"/>
      <c r="AQ214" s="40"/>
      <c r="AR214" s="40"/>
    </row>
    <row r="215" spans="3:44" ht="10.5" customHeight="1" x14ac:dyDescent="0.2">
      <c r="C215" s="276"/>
      <c r="D215" s="263"/>
      <c r="E215" s="160"/>
      <c r="F215" s="160"/>
      <c r="G215" s="264"/>
      <c r="H215" s="406"/>
      <c r="I215" s="265"/>
      <c r="J215" s="265"/>
      <c r="K215" s="158"/>
      <c r="L215" s="40"/>
      <c r="M215" s="40"/>
      <c r="N215" s="40"/>
      <c r="O215" s="40"/>
      <c r="P215" s="40"/>
      <c r="Q215" s="40"/>
      <c r="R215" s="40"/>
      <c r="S215" s="40"/>
      <c r="T215" s="40"/>
      <c r="U215" s="40"/>
      <c r="V215" s="40"/>
      <c r="W215" s="40"/>
      <c r="X215" s="40"/>
      <c r="Y215" s="40"/>
      <c r="Z215" s="40"/>
      <c r="AA215" s="40"/>
      <c r="AB215" s="40"/>
      <c r="AC215" s="40"/>
      <c r="AD215" s="40"/>
      <c r="AE215" s="40"/>
      <c r="AF215" s="40"/>
      <c r="AG215" s="40"/>
      <c r="AH215" s="40"/>
      <c r="AI215" s="40"/>
      <c r="AJ215" s="40"/>
      <c r="AK215" s="40"/>
      <c r="AL215" s="40"/>
      <c r="AM215" s="40"/>
      <c r="AN215" s="40"/>
      <c r="AO215" s="40"/>
      <c r="AP215" s="40"/>
      <c r="AQ215" s="40"/>
      <c r="AR215" s="40"/>
    </row>
    <row r="216" spans="3:44" ht="10.5" customHeight="1" x14ac:dyDescent="0.2">
      <c r="C216" s="276"/>
      <c r="D216" s="263"/>
      <c r="E216" s="160"/>
      <c r="F216" s="160"/>
      <c r="G216" s="264"/>
      <c r="H216" s="406"/>
      <c r="I216" s="265"/>
      <c r="J216" s="265"/>
      <c r="K216" s="158"/>
      <c r="L216" s="40"/>
      <c r="M216" s="40"/>
      <c r="N216" s="40"/>
      <c r="O216" s="40"/>
      <c r="P216" s="40"/>
      <c r="Q216" s="40"/>
      <c r="R216" s="40"/>
      <c r="S216" s="40"/>
      <c r="T216" s="40"/>
      <c r="U216" s="40"/>
      <c r="V216" s="40"/>
      <c r="W216" s="40"/>
      <c r="X216" s="40"/>
      <c r="Y216" s="40"/>
      <c r="Z216" s="40"/>
      <c r="AA216" s="40"/>
      <c r="AB216" s="40"/>
      <c r="AC216" s="40"/>
      <c r="AD216" s="40"/>
      <c r="AE216" s="40"/>
      <c r="AF216" s="40"/>
      <c r="AG216" s="40"/>
      <c r="AH216" s="40"/>
      <c r="AI216" s="40"/>
      <c r="AJ216" s="40"/>
      <c r="AK216" s="40"/>
      <c r="AL216" s="40"/>
      <c r="AM216" s="40"/>
      <c r="AN216" s="40"/>
      <c r="AO216" s="40"/>
      <c r="AP216" s="40"/>
      <c r="AQ216" s="40"/>
      <c r="AR216" s="40"/>
    </row>
    <row r="217" spans="3:44" ht="10.5" customHeight="1" x14ac:dyDescent="0.2">
      <c r="C217" s="276"/>
      <c r="D217" s="263"/>
      <c r="E217" s="160"/>
      <c r="F217" s="160"/>
      <c r="G217" s="264"/>
      <c r="H217" s="406"/>
      <c r="I217" s="265"/>
      <c r="J217" s="265"/>
      <c r="K217" s="158"/>
      <c r="L217" s="40"/>
      <c r="M217" s="40"/>
      <c r="N217" s="40"/>
      <c r="O217" s="40"/>
      <c r="P217" s="40"/>
      <c r="Q217" s="40"/>
      <c r="R217" s="40"/>
      <c r="S217" s="40"/>
      <c r="T217" s="40"/>
      <c r="U217" s="40"/>
      <c r="V217" s="40"/>
      <c r="W217" s="40"/>
      <c r="X217" s="40"/>
      <c r="Y217" s="40"/>
      <c r="Z217" s="40"/>
      <c r="AA217" s="40"/>
      <c r="AB217" s="40"/>
      <c r="AC217" s="40"/>
      <c r="AD217" s="40"/>
      <c r="AE217" s="40"/>
      <c r="AF217" s="40"/>
      <c r="AG217" s="40"/>
      <c r="AH217" s="40"/>
      <c r="AI217" s="40"/>
      <c r="AJ217" s="40"/>
      <c r="AK217" s="40"/>
      <c r="AL217" s="40"/>
      <c r="AM217" s="40"/>
      <c r="AN217" s="40"/>
      <c r="AO217" s="40"/>
      <c r="AP217" s="40"/>
      <c r="AQ217" s="40"/>
      <c r="AR217" s="40"/>
    </row>
    <row r="218" spans="3:44" ht="10.5" customHeight="1" x14ac:dyDescent="0.2">
      <c r="C218" s="276"/>
      <c r="D218" s="263"/>
      <c r="E218" s="160"/>
      <c r="F218" s="160"/>
      <c r="G218" s="264"/>
      <c r="H218" s="406"/>
      <c r="I218" s="265"/>
      <c r="J218" s="265"/>
      <c r="K218" s="158"/>
      <c r="L218" s="40"/>
      <c r="M218" s="40"/>
      <c r="N218" s="40"/>
      <c r="O218" s="40"/>
      <c r="P218" s="40"/>
      <c r="Q218" s="40"/>
      <c r="R218" s="40"/>
      <c r="S218" s="40"/>
      <c r="T218" s="40"/>
      <c r="U218" s="40"/>
      <c r="V218" s="40"/>
      <c r="W218" s="40"/>
      <c r="X218" s="40"/>
      <c r="Y218" s="40"/>
      <c r="Z218" s="40"/>
      <c r="AA218" s="40"/>
      <c r="AB218" s="40"/>
      <c r="AC218" s="40"/>
      <c r="AD218" s="40"/>
      <c r="AE218" s="40"/>
      <c r="AF218" s="40"/>
      <c r="AG218" s="40"/>
      <c r="AH218" s="40"/>
      <c r="AI218" s="40"/>
      <c r="AJ218" s="40"/>
      <c r="AK218" s="40"/>
      <c r="AL218" s="40"/>
      <c r="AM218" s="40"/>
      <c r="AN218" s="40"/>
      <c r="AO218" s="40"/>
      <c r="AP218" s="40"/>
      <c r="AQ218" s="40"/>
      <c r="AR218" s="40"/>
    </row>
    <row r="219" spans="3:44" ht="10.5" customHeight="1" x14ac:dyDescent="0.2">
      <c r="C219" s="276"/>
      <c r="D219" s="263"/>
      <c r="E219" s="160"/>
      <c r="F219" s="160"/>
      <c r="G219" s="264"/>
      <c r="H219" s="406"/>
      <c r="I219" s="265"/>
      <c r="J219" s="265"/>
      <c r="K219" s="158"/>
      <c r="L219" s="40"/>
      <c r="M219" s="40"/>
      <c r="N219" s="40"/>
      <c r="O219" s="40"/>
      <c r="P219" s="40"/>
      <c r="Q219" s="40"/>
      <c r="R219" s="40"/>
      <c r="S219" s="40"/>
      <c r="T219" s="40"/>
      <c r="U219" s="40"/>
      <c r="V219" s="40"/>
      <c r="W219" s="40"/>
      <c r="X219" s="40"/>
      <c r="Y219" s="40"/>
      <c r="Z219" s="40"/>
      <c r="AA219" s="40"/>
      <c r="AB219" s="40"/>
      <c r="AC219" s="40"/>
      <c r="AD219" s="40"/>
      <c r="AE219" s="40"/>
      <c r="AF219" s="40"/>
      <c r="AG219" s="40"/>
      <c r="AH219" s="40"/>
      <c r="AI219" s="40"/>
      <c r="AJ219" s="40"/>
      <c r="AK219" s="40"/>
      <c r="AL219" s="40"/>
      <c r="AM219" s="40"/>
      <c r="AN219" s="40"/>
      <c r="AO219" s="40"/>
      <c r="AP219" s="40"/>
      <c r="AQ219" s="40"/>
      <c r="AR219" s="40"/>
    </row>
    <row r="220" spans="3:44" ht="10.5" customHeight="1" x14ac:dyDescent="0.2">
      <c r="C220" s="276"/>
      <c r="D220" s="263"/>
      <c r="E220" s="160"/>
      <c r="F220" s="160"/>
      <c r="G220" s="264"/>
      <c r="H220" s="406"/>
      <c r="I220" s="265"/>
      <c r="J220" s="265"/>
      <c r="K220" s="158"/>
      <c r="L220" s="40"/>
      <c r="M220" s="40"/>
      <c r="N220" s="40"/>
      <c r="O220" s="40"/>
      <c r="P220" s="40"/>
      <c r="Q220" s="40"/>
      <c r="R220" s="40"/>
      <c r="S220" s="40"/>
      <c r="T220" s="40"/>
      <c r="U220" s="40"/>
      <c r="V220" s="40"/>
      <c r="W220" s="40"/>
      <c r="X220" s="40"/>
      <c r="Y220" s="40"/>
      <c r="Z220" s="40"/>
      <c r="AA220" s="40"/>
      <c r="AB220" s="40"/>
      <c r="AC220" s="40"/>
      <c r="AD220" s="40"/>
      <c r="AE220" s="40"/>
      <c r="AF220" s="40"/>
      <c r="AG220" s="40"/>
      <c r="AH220" s="40"/>
      <c r="AI220" s="40"/>
      <c r="AJ220" s="40"/>
      <c r="AK220" s="40"/>
      <c r="AL220" s="40"/>
      <c r="AM220" s="40"/>
      <c r="AN220" s="40"/>
      <c r="AO220" s="40"/>
      <c r="AP220" s="40"/>
      <c r="AQ220" s="40"/>
      <c r="AR220" s="40"/>
    </row>
    <row r="221" spans="3:44" ht="10.5" customHeight="1" x14ac:dyDescent="0.2">
      <c r="C221" s="276"/>
      <c r="D221" s="263"/>
      <c r="E221" s="160"/>
      <c r="F221" s="160"/>
      <c r="G221" s="264"/>
      <c r="H221" s="406"/>
      <c r="I221" s="265"/>
      <c r="J221" s="265"/>
      <c r="K221" s="158"/>
      <c r="L221" s="40"/>
      <c r="M221" s="40"/>
      <c r="N221" s="40"/>
      <c r="O221" s="40"/>
      <c r="P221" s="40"/>
      <c r="Q221" s="40"/>
      <c r="R221" s="40"/>
      <c r="S221" s="40"/>
      <c r="T221" s="40"/>
      <c r="U221" s="40"/>
      <c r="V221" s="40"/>
      <c r="W221" s="40"/>
      <c r="X221" s="40"/>
      <c r="Y221" s="40"/>
      <c r="Z221" s="40"/>
      <c r="AA221" s="40"/>
      <c r="AB221" s="40"/>
      <c r="AC221" s="40"/>
      <c r="AD221" s="40"/>
      <c r="AE221" s="40"/>
      <c r="AF221" s="40"/>
      <c r="AG221" s="40"/>
      <c r="AH221" s="40"/>
      <c r="AI221" s="40"/>
      <c r="AJ221" s="40"/>
      <c r="AK221" s="40"/>
      <c r="AL221" s="40"/>
      <c r="AM221" s="40"/>
      <c r="AN221" s="40"/>
      <c r="AO221" s="40"/>
      <c r="AP221" s="40"/>
      <c r="AQ221" s="40"/>
      <c r="AR221" s="40"/>
    </row>
    <row r="222" spans="3:44" ht="10.5" customHeight="1" x14ac:dyDescent="0.2">
      <c r="C222" s="276"/>
      <c r="D222" s="263"/>
      <c r="E222" s="160"/>
      <c r="F222" s="160"/>
      <c r="G222" s="264"/>
      <c r="H222" s="406"/>
      <c r="I222" s="265"/>
      <c r="J222" s="265"/>
      <c r="K222" s="158"/>
      <c r="L222" s="40"/>
      <c r="M222" s="40"/>
      <c r="N222" s="40"/>
      <c r="O222" s="40"/>
      <c r="P222" s="40"/>
      <c r="Q222" s="40"/>
      <c r="R222" s="40"/>
      <c r="S222" s="40"/>
      <c r="T222" s="40"/>
      <c r="U222" s="40"/>
      <c r="V222" s="40"/>
      <c r="W222" s="40"/>
      <c r="X222" s="40"/>
      <c r="Y222" s="40"/>
      <c r="Z222" s="40"/>
      <c r="AA222" s="40"/>
      <c r="AB222" s="40"/>
      <c r="AC222" s="40"/>
      <c r="AD222" s="40"/>
      <c r="AE222" s="40"/>
      <c r="AF222" s="40"/>
      <c r="AG222" s="40"/>
      <c r="AH222" s="40"/>
      <c r="AI222" s="40"/>
      <c r="AJ222" s="40"/>
      <c r="AK222" s="40"/>
      <c r="AL222" s="40"/>
      <c r="AM222" s="40"/>
      <c r="AN222" s="40"/>
      <c r="AO222" s="40"/>
      <c r="AP222" s="40"/>
      <c r="AQ222" s="40"/>
      <c r="AR222" s="40"/>
    </row>
    <row r="223" spans="3:44" ht="10.5" customHeight="1" x14ac:dyDescent="0.2">
      <c r="C223" s="276"/>
      <c r="D223" s="263"/>
      <c r="E223" s="160"/>
      <c r="F223" s="160"/>
      <c r="G223" s="264"/>
      <c r="H223" s="406"/>
      <c r="I223" s="265"/>
      <c r="J223" s="265"/>
      <c r="K223" s="158"/>
      <c r="L223" s="40"/>
      <c r="M223" s="40"/>
      <c r="N223" s="40"/>
      <c r="O223" s="40"/>
      <c r="P223" s="40"/>
      <c r="Q223" s="40"/>
      <c r="R223" s="40"/>
      <c r="S223" s="40"/>
      <c r="T223" s="40"/>
      <c r="U223" s="40"/>
      <c r="V223" s="40"/>
      <c r="W223" s="40"/>
      <c r="X223" s="40"/>
      <c r="Y223" s="40"/>
      <c r="Z223" s="40"/>
      <c r="AA223" s="40"/>
      <c r="AB223" s="40"/>
      <c r="AC223" s="40"/>
      <c r="AD223" s="40"/>
      <c r="AE223" s="40"/>
      <c r="AF223" s="40"/>
      <c r="AG223" s="40"/>
      <c r="AH223" s="40"/>
      <c r="AI223" s="40"/>
      <c r="AJ223" s="40"/>
      <c r="AK223" s="40"/>
      <c r="AL223" s="40"/>
      <c r="AM223" s="40"/>
      <c r="AN223" s="40"/>
      <c r="AO223" s="40"/>
      <c r="AP223" s="40"/>
      <c r="AQ223" s="40"/>
      <c r="AR223" s="40"/>
    </row>
    <row r="224" spans="3:44" ht="10.5" customHeight="1" x14ac:dyDescent="0.2">
      <c r="C224" s="276"/>
      <c r="D224" s="263"/>
      <c r="E224" s="160"/>
      <c r="F224" s="160"/>
      <c r="G224" s="264"/>
      <c r="H224" s="406"/>
      <c r="I224" s="265"/>
      <c r="J224" s="265"/>
      <c r="K224" s="158"/>
      <c r="L224" s="40"/>
      <c r="M224" s="40"/>
      <c r="N224" s="40"/>
      <c r="O224" s="40"/>
      <c r="P224" s="40"/>
      <c r="Q224" s="40"/>
      <c r="R224" s="40"/>
      <c r="S224" s="40"/>
      <c r="T224" s="40"/>
      <c r="U224" s="40"/>
      <c r="V224" s="40"/>
      <c r="W224" s="40"/>
      <c r="X224" s="40"/>
      <c r="Y224" s="40"/>
      <c r="Z224" s="40"/>
      <c r="AA224" s="40"/>
      <c r="AB224" s="40"/>
      <c r="AC224" s="40"/>
      <c r="AD224" s="40"/>
      <c r="AE224" s="40"/>
      <c r="AF224" s="40"/>
      <c r="AG224" s="40"/>
      <c r="AH224" s="40"/>
      <c r="AI224" s="40"/>
      <c r="AJ224" s="40"/>
      <c r="AK224" s="40"/>
      <c r="AL224" s="40"/>
      <c r="AM224" s="40"/>
      <c r="AN224" s="40"/>
      <c r="AO224" s="40"/>
      <c r="AP224" s="40"/>
      <c r="AQ224" s="40"/>
      <c r="AR224" s="40"/>
    </row>
    <row r="225" spans="3:44" ht="10.5" customHeight="1" x14ac:dyDescent="0.2">
      <c r="C225" s="276"/>
      <c r="D225" s="263"/>
      <c r="E225" s="160"/>
      <c r="F225" s="160"/>
      <c r="G225" s="264"/>
      <c r="H225" s="406"/>
      <c r="I225" s="265"/>
      <c r="J225" s="265"/>
      <c r="K225" s="158"/>
      <c r="L225" s="40"/>
      <c r="M225" s="40"/>
      <c r="N225" s="40"/>
      <c r="O225" s="40"/>
      <c r="P225" s="40"/>
      <c r="Q225" s="40"/>
      <c r="R225" s="40"/>
      <c r="S225" s="40"/>
      <c r="T225" s="40"/>
      <c r="U225" s="40"/>
      <c r="V225" s="40"/>
      <c r="W225" s="40"/>
      <c r="X225" s="40"/>
      <c r="Y225" s="40"/>
      <c r="Z225" s="40"/>
      <c r="AA225" s="40"/>
      <c r="AB225" s="40"/>
      <c r="AC225" s="40"/>
      <c r="AD225" s="40"/>
      <c r="AE225" s="40"/>
      <c r="AF225" s="40"/>
      <c r="AG225" s="40"/>
      <c r="AH225" s="40"/>
      <c r="AI225" s="40"/>
      <c r="AJ225" s="40"/>
      <c r="AK225" s="40"/>
      <c r="AL225" s="40"/>
      <c r="AM225" s="40"/>
      <c r="AN225" s="40"/>
      <c r="AO225" s="40"/>
      <c r="AP225" s="40"/>
      <c r="AQ225" s="40"/>
      <c r="AR225" s="40"/>
    </row>
    <row r="226" spans="3:44" ht="10.5" customHeight="1" x14ac:dyDescent="0.2">
      <c r="C226" s="276"/>
      <c r="D226" s="263"/>
      <c r="E226" s="160"/>
      <c r="F226" s="160"/>
      <c r="G226" s="264"/>
      <c r="H226" s="406"/>
      <c r="I226" s="265"/>
      <c r="J226" s="265"/>
      <c r="K226" s="158"/>
      <c r="L226" s="40"/>
      <c r="M226" s="40"/>
      <c r="N226" s="40"/>
      <c r="O226" s="40"/>
      <c r="P226" s="40"/>
      <c r="Q226" s="40"/>
      <c r="R226" s="40"/>
      <c r="S226" s="40"/>
      <c r="T226" s="40"/>
      <c r="U226" s="40"/>
      <c r="V226" s="40"/>
      <c r="W226" s="40"/>
      <c r="X226" s="40"/>
      <c r="Y226" s="40"/>
      <c r="Z226" s="40"/>
      <c r="AA226" s="40"/>
      <c r="AB226" s="40"/>
      <c r="AC226" s="40"/>
      <c r="AD226" s="40"/>
      <c r="AE226" s="40"/>
      <c r="AF226" s="40"/>
      <c r="AG226" s="40"/>
      <c r="AH226" s="40"/>
      <c r="AI226" s="40"/>
      <c r="AJ226" s="40"/>
      <c r="AK226" s="40"/>
      <c r="AL226" s="40"/>
      <c r="AM226" s="40"/>
      <c r="AN226" s="40"/>
      <c r="AO226" s="40"/>
      <c r="AP226" s="40"/>
      <c r="AQ226" s="40"/>
      <c r="AR226" s="40"/>
    </row>
    <row r="227" spans="3:44" ht="10.5" customHeight="1" x14ac:dyDescent="0.2">
      <c r="C227" s="276"/>
      <c r="D227" s="263"/>
      <c r="E227" s="160"/>
      <c r="F227" s="160"/>
      <c r="G227" s="264"/>
      <c r="H227" s="406"/>
      <c r="I227" s="265"/>
      <c r="J227" s="265"/>
      <c r="K227" s="158"/>
      <c r="L227" s="40"/>
      <c r="M227" s="40"/>
      <c r="N227" s="40"/>
      <c r="O227" s="40"/>
      <c r="P227" s="40"/>
      <c r="Q227" s="40"/>
      <c r="R227" s="40"/>
      <c r="S227" s="40"/>
      <c r="T227" s="40"/>
      <c r="U227" s="40"/>
      <c r="V227" s="40"/>
      <c r="W227" s="40"/>
      <c r="X227" s="40"/>
      <c r="Y227" s="40"/>
      <c r="Z227" s="40"/>
      <c r="AA227" s="40"/>
      <c r="AB227" s="40"/>
      <c r="AC227" s="40"/>
      <c r="AD227" s="40"/>
      <c r="AE227" s="40"/>
      <c r="AF227" s="40"/>
      <c r="AG227" s="40"/>
      <c r="AH227" s="40"/>
      <c r="AI227" s="40"/>
      <c r="AJ227" s="40"/>
      <c r="AK227" s="40"/>
      <c r="AL227" s="40"/>
      <c r="AM227" s="40"/>
      <c r="AN227" s="40"/>
      <c r="AO227" s="40"/>
      <c r="AP227" s="40"/>
      <c r="AQ227" s="40"/>
      <c r="AR227" s="40"/>
    </row>
    <row r="228" spans="3:44" ht="10.5" customHeight="1" x14ac:dyDescent="0.2">
      <c r="C228" s="276"/>
      <c r="D228" s="263"/>
      <c r="E228" s="160"/>
      <c r="F228" s="160"/>
      <c r="G228" s="264"/>
      <c r="H228" s="406"/>
      <c r="I228" s="265"/>
      <c r="J228" s="265"/>
      <c r="K228" s="158"/>
      <c r="L228" s="40"/>
      <c r="M228" s="40"/>
      <c r="N228" s="40"/>
      <c r="O228" s="40"/>
      <c r="P228" s="40"/>
      <c r="Q228" s="40"/>
      <c r="R228" s="40"/>
      <c r="S228" s="40"/>
      <c r="T228" s="40"/>
      <c r="U228" s="40"/>
      <c r="V228" s="40"/>
      <c r="W228" s="40"/>
      <c r="X228" s="40"/>
      <c r="Y228" s="40"/>
      <c r="Z228" s="40"/>
      <c r="AA228" s="40"/>
      <c r="AB228" s="40"/>
      <c r="AC228" s="40"/>
      <c r="AD228" s="40"/>
      <c r="AE228" s="40"/>
      <c r="AF228" s="40"/>
      <c r="AG228" s="40"/>
      <c r="AH228" s="40"/>
      <c r="AI228" s="40"/>
      <c r="AJ228" s="40"/>
      <c r="AK228" s="40"/>
      <c r="AL228" s="40"/>
      <c r="AM228" s="40"/>
      <c r="AN228" s="40"/>
      <c r="AO228" s="40"/>
      <c r="AP228" s="40"/>
      <c r="AQ228" s="40"/>
      <c r="AR228" s="40"/>
    </row>
    <row r="229" spans="3:44" ht="10.5" customHeight="1" x14ac:dyDescent="0.2">
      <c r="C229" s="276"/>
      <c r="D229" s="263"/>
      <c r="E229" s="160"/>
      <c r="F229" s="160"/>
      <c r="G229" s="264"/>
      <c r="H229" s="406"/>
      <c r="I229" s="265"/>
      <c r="J229" s="265"/>
      <c r="K229" s="158"/>
      <c r="L229" s="40"/>
      <c r="M229" s="40"/>
      <c r="N229" s="40"/>
      <c r="O229" s="40"/>
      <c r="P229" s="40"/>
      <c r="Q229" s="40"/>
      <c r="R229" s="40"/>
      <c r="S229" s="40"/>
      <c r="T229" s="40"/>
      <c r="U229" s="40"/>
      <c r="V229" s="40"/>
      <c r="W229" s="40"/>
      <c r="X229" s="40"/>
      <c r="Y229" s="40"/>
      <c r="Z229" s="40"/>
      <c r="AA229" s="40"/>
      <c r="AB229" s="40"/>
      <c r="AC229" s="40"/>
      <c r="AD229" s="40"/>
      <c r="AE229" s="40"/>
      <c r="AF229" s="40"/>
      <c r="AG229" s="40"/>
      <c r="AH229" s="40"/>
      <c r="AI229" s="40"/>
      <c r="AJ229" s="40"/>
      <c r="AK229" s="40"/>
      <c r="AL229" s="40"/>
      <c r="AM229" s="40"/>
      <c r="AN229" s="40"/>
      <c r="AO229" s="40"/>
      <c r="AP229" s="40"/>
      <c r="AQ229" s="40"/>
      <c r="AR229" s="40"/>
    </row>
    <row r="230" spans="3:44" ht="10.5" customHeight="1" x14ac:dyDescent="0.2">
      <c r="C230" s="276"/>
      <c r="D230" s="263"/>
      <c r="E230" s="160"/>
      <c r="F230" s="160"/>
      <c r="G230" s="264"/>
      <c r="H230" s="406"/>
      <c r="I230" s="265"/>
      <c r="J230" s="265"/>
      <c r="K230" s="158"/>
      <c r="L230" s="40"/>
      <c r="M230" s="40"/>
      <c r="N230" s="40"/>
      <c r="O230" s="40"/>
      <c r="P230" s="40"/>
      <c r="Q230" s="40"/>
      <c r="R230" s="40"/>
      <c r="S230" s="40"/>
      <c r="T230" s="40"/>
      <c r="U230" s="40"/>
      <c r="V230" s="40"/>
      <c r="W230" s="40"/>
      <c r="X230" s="40"/>
      <c r="Y230" s="40"/>
      <c r="Z230" s="40"/>
      <c r="AA230" s="40"/>
      <c r="AB230" s="40"/>
      <c r="AC230" s="40"/>
      <c r="AD230" s="40"/>
      <c r="AE230" s="40"/>
      <c r="AF230" s="40"/>
      <c r="AG230" s="40"/>
      <c r="AH230" s="40"/>
      <c r="AI230" s="40"/>
      <c r="AJ230" s="40"/>
      <c r="AK230" s="40"/>
      <c r="AL230" s="40"/>
      <c r="AM230" s="40"/>
      <c r="AN230" s="40"/>
      <c r="AO230" s="40"/>
      <c r="AP230" s="40"/>
      <c r="AQ230" s="40"/>
      <c r="AR230" s="40"/>
    </row>
    <row r="231" spans="3:44" ht="10.5" customHeight="1" x14ac:dyDescent="0.2">
      <c r="C231" s="276"/>
      <c r="D231" s="263"/>
      <c r="E231" s="160"/>
      <c r="F231" s="160"/>
      <c r="G231" s="264"/>
      <c r="H231" s="406"/>
      <c r="I231" s="265"/>
      <c r="J231" s="265"/>
      <c r="K231" s="158"/>
      <c r="L231" s="40"/>
      <c r="M231" s="40"/>
      <c r="N231" s="40"/>
      <c r="O231" s="40"/>
      <c r="P231" s="40"/>
      <c r="Q231" s="40"/>
      <c r="R231" s="40"/>
      <c r="S231" s="40"/>
      <c r="T231" s="40"/>
      <c r="U231" s="40"/>
      <c r="V231" s="40"/>
      <c r="W231" s="40"/>
      <c r="X231" s="40"/>
      <c r="Y231" s="40"/>
      <c r="Z231" s="40"/>
      <c r="AA231" s="40"/>
      <c r="AB231" s="40"/>
      <c r="AC231" s="40"/>
      <c r="AD231" s="40"/>
      <c r="AE231" s="40"/>
      <c r="AF231" s="40"/>
      <c r="AG231" s="40"/>
      <c r="AH231" s="40"/>
      <c r="AI231" s="40"/>
      <c r="AJ231" s="40"/>
      <c r="AK231" s="40"/>
      <c r="AL231" s="40"/>
      <c r="AM231" s="40"/>
      <c r="AN231" s="40"/>
      <c r="AO231" s="40"/>
      <c r="AP231" s="40"/>
      <c r="AQ231" s="40"/>
      <c r="AR231" s="40"/>
    </row>
    <row r="232" spans="3:44" ht="10.5" customHeight="1" x14ac:dyDescent="0.2">
      <c r="C232" s="276"/>
      <c r="D232" s="263"/>
      <c r="E232" s="160"/>
      <c r="F232" s="160"/>
      <c r="G232" s="264"/>
      <c r="H232" s="406"/>
      <c r="I232" s="265"/>
      <c r="J232" s="265"/>
      <c r="K232" s="158"/>
      <c r="L232" s="40"/>
      <c r="M232" s="40"/>
      <c r="N232" s="40"/>
      <c r="O232" s="40"/>
      <c r="P232" s="40"/>
      <c r="Q232" s="40"/>
      <c r="R232" s="40"/>
      <c r="S232" s="40"/>
      <c r="T232" s="40"/>
      <c r="U232" s="40"/>
      <c r="V232" s="40"/>
      <c r="W232" s="40"/>
      <c r="X232" s="40"/>
      <c r="Y232" s="40"/>
      <c r="Z232" s="40"/>
      <c r="AA232" s="40"/>
      <c r="AB232" s="40"/>
      <c r="AC232" s="40"/>
      <c r="AD232" s="40"/>
      <c r="AE232" s="40"/>
      <c r="AF232" s="40"/>
      <c r="AG232" s="40"/>
      <c r="AH232" s="40"/>
      <c r="AI232" s="40"/>
      <c r="AJ232" s="40"/>
      <c r="AK232" s="40"/>
      <c r="AL232" s="40"/>
      <c r="AM232" s="40"/>
      <c r="AN232" s="40"/>
      <c r="AO232" s="40"/>
      <c r="AP232" s="40"/>
      <c r="AQ232" s="40"/>
      <c r="AR232" s="40"/>
    </row>
    <row r="233" spans="3:44" ht="10.5" customHeight="1" x14ac:dyDescent="0.2">
      <c r="C233" s="276"/>
      <c r="D233" s="263"/>
      <c r="E233" s="160"/>
      <c r="F233" s="160"/>
      <c r="G233" s="264"/>
      <c r="H233" s="406"/>
      <c r="I233" s="265"/>
      <c r="J233" s="265"/>
      <c r="K233" s="158"/>
      <c r="L233" s="40"/>
      <c r="M233" s="40"/>
      <c r="N233" s="40"/>
      <c r="O233" s="40"/>
      <c r="P233" s="40"/>
      <c r="Q233" s="40"/>
      <c r="R233" s="40"/>
      <c r="S233" s="40"/>
      <c r="T233" s="40"/>
      <c r="U233" s="40"/>
      <c r="V233" s="40"/>
      <c r="W233" s="40"/>
      <c r="X233" s="40"/>
      <c r="Y233" s="40"/>
      <c r="Z233" s="40"/>
      <c r="AA233" s="40"/>
      <c r="AB233" s="40"/>
      <c r="AC233" s="40"/>
      <c r="AD233" s="40"/>
      <c r="AE233" s="40"/>
      <c r="AF233" s="40"/>
      <c r="AG233" s="40"/>
      <c r="AH233" s="40"/>
      <c r="AI233" s="40"/>
      <c r="AJ233" s="40"/>
      <c r="AK233" s="40"/>
      <c r="AL233" s="40"/>
      <c r="AM233" s="40"/>
      <c r="AN233" s="40"/>
      <c r="AO233" s="40"/>
      <c r="AP233" s="40"/>
      <c r="AQ233" s="40"/>
      <c r="AR233" s="40"/>
    </row>
    <row r="234" spans="3:44" ht="10.5" customHeight="1" x14ac:dyDescent="0.2">
      <c r="C234" s="276"/>
      <c r="D234" s="263"/>
      <c r="E234" s="160"/>
      <c r="F234" s="160"/>
      <c r="G234" s="264"/>
      <c r="H234" s="406"/>
      <c r="I234" s="265"/>
      <c r="J234" s="265"/>
      <c r="K234" s="158"/>
      <c r="L234" s="40"/>
      <c r="M234" s="40"/>
      <c r="N234" s="40"/>
      <c r="O234" s="40"/>
      <c r="P234" s="40"/>
      <c r="Q234" s="40"/>
      <c r="R234" s="40"/>
      <c r="S234" s="40"/>
      <c r="T234" s="40"/>
      <c r="U234" s="40"/>
      <c r="V234" s="40"/>
      <c r="W234" s="40"/>
      <c r="X234" s="40"/>
      <c r="Y234" s="40"/>
      <c r="Z234" s="40"/>
      <c r="AA234" s="40"/>
      <c r="AB234" s="40"/>
      <c r="AC234" s="40"/>
      <c r="AD234" s="40"/>
      <c r="AE234" s="40"/>
      <c r="AF234" s="40"/>
      <c r="AG234" s="40"/>
      <c r="AH234" s="40"/>
      <c r="AI234" s="40"/>
      <c r="AJ234" s="40"/>
      <c r="AK234" s="40"/>
      <c r="AL234" s="40"/>
      <c r="AM234" s="40"/>
      <c r="AN234" s="40"/>
      <c r="AO234" s="40"/>
      <c r="AP234" s="40"/>
      <c r="AQ234" s="40"/>
      <c r="AR234" s="40"/>
    </row>
    <row r="235" spans="3:44" ht="10.5" customHeight="1" x14ac:dyDescent="0.2">
      <c r="C235" s="276"/>
      <c r="D235" s="263"/>
      <c r="E235" s="160"/>
      <c r="F235" s="160"/>
      <c r="G235" s="264"/>
      <c r="H235" s="406"/>
      <c r="I235" s="265"/>
      <c r="J235" s="265"/>
      <c r="K235" s="158"/>
      <c r="L235" s="40"/>
      <c r="M235" s="40"/>
      <c r="N235" s="40"/>
      <c r="O235" s="40"/>
      <c r="P235" s="40"/>
      <c r="Q235" s="40"/>
      <c r="R235" s="40"/>
      <c r="S235" s="40"/>
      <c r="T235" s="40"/>
      <c r="U235" s="40"/>
      <c r="V235" s="40"/>
      <c r="W235" s="40"/>
      <c r="X235" s="40"/>
      <c r="Y235" s="40"/>
      <c r="Z235" s="40"/>
      <c r="AA235" s="40"/>
      <c r="AB235" s="40"/>
      <c r="AC235" s="40"/>
      <c r="AD235" s="40"/>
      <c r="AE235" s="40"/>
      <c r="AF235" s="40"/>
      <c r="AG235" s="40"/>
      <c r="AH235" s="40"/>
      <c r="AI235" s="40"/>
      <c r="AJ235" s="40"/>
      <c r="AK235" s="40"/>
      <c r="AL235" s="40"/>
      <c r="AM235" s="40"/>
      <c r="AN235" s="40"/>
      <c r="AO235" s="40"/>
      <c r="AP235" s="40"/>
      <c r="AQ235" s="40"/>
      <c r="AR235" s="40"/>
    </row>
    <row r="236" spans="3:44" ht="10.5" customHeight="1" x14ac:dyDescent="0.2">
      <c r="C236" s="276"/>
      <c r="D236" s="263"/>
      <c r="E236" s="160"/>
      <c r="F236" s="160"/>
      <c r="G236" s="264"/>
      <c r="H236" s="406"/>
      <c r="I236" s="265"/>
      <c r="J236" s="265"/>
      <c r="K236" s="158"/>
      <c r="L236" s="40"/>
      <c r="M236" s="40"/>
      <c r="N236" s="40"/>
      <c r="O236" s="40"/>
      <c r="P236" s="40"/>
      <c r="Q236" s="40"/>
      <c r="R236" s="40"/>
      <c r="S236" s="40"/>
      <c r="T236" s="40"/>
      <c r="U236" s="40"/>
      <c r="V236" s="40"/>
      <c r="W236" s="40"/>
      <c r="X236" s="40"/>
      <c r="Y236" s="40"/>
      <c r="Z236" s="40"/>
      <c r="AA236" s="40"/>
      <c r="AB236" s="40"/>
      <c r="AC236" s="40"/>
      <c r="AD236" s="40"/>
      <c r="AE236" s="40"/>
      <c r="AF236" s="40"/>
      <c r="AG236" s="40"/>
      <c r="AH236" s="40"/>
      <c r="AI236" s="40"/>
      <c r="AJ236" s="40"/>
      <c r="AK236" s="40"/>
      <c r="AL236" s="40"/>
      <c r="AM236" s="40"/>
      <c r="AN236" s="40"/>
      <c r="AO236" s="40"/>
      <c r="AP236" s="40"/>
      <c r="AQ236" s="40"/>
      <c r="AR236" s="40"/>
    </row>
    <row r="237" spans="3:44" ht="10.5" customHeight="1" x14ac:dyDescent="0.2">
      <c r="C237" s="276"/>
      <c r="D237" s="263"/>
      <c r="E237" s="160"/>
      <c r="F237" s="160"/>
      <c r="G237" s="264"/>
      <c r="H237" s="406"/>
      <c r="I237" s="265"/>
      <c r="J237" s="265"/>
      <c r="K237" s="158"/>
      <c r="L237" s="40"/>
      <c r="M237" s="40"/>
      <c r="N237" s="40"/>
      <c r="O237" s="40"/>
      <c r="P237" s="40"/>
      <c r="Q237" s="40"/>
      <c r="R237" s="40"/>
      <c r="S237" s="40"/>
      <c r="T237" s="40"/>
      <c r="U237" s="40"/>
      <c r="V237" s="40"/>
      <c r="W237" s="40"/>
      <c r="X237" s="40"/>
      <c r="Y237" s="40"/>
      <c r="Z237" s="40"/>
      <c r="AA237" s="40"/>
      <c r="AB237" s="40"/>
      <c r="AC237" s="40"/>
      <c r="AD237" s="40"/>
      <c r="AE237" s="40"/>
      <c r="AF237" s="40"/>
      <c r="AG237" s="40"/>
      <c r="AH237" s="40"/>
      <c r="AI237" s="40"/>
      <c r="AJ237" s="40"/>
      <c r="AK237" s="40"/>
      <c r="AL237" s="40"/>
      <c r="AM237" s="40"/>
      <c r="AN237" s="40"/>
      <c r="AO237" s="40"/>
      <c r="AP237" s="40"/>
      <c r="AQ237" s="40"/>
      <c r="AR237" s="40"/>
    </row>
    <row r="238" spans="3:44" ht="10.5" customHeight="1" x14ac:dyDescent="0.2">
      <c r="C238" s="276"/>
      <c r="D238" s="263"/>
      <c r="E238" s="160"/>
      <c r="F238" s="160"/>
      <c r="G238" s="264"/>
      <c r="H238" s="406"/>
      <c r="I238" s="265"/>
      <c r="J238" s="265"/>
      <c r="K238" s="158"/>
      <c r="L238" s="40"/>
      <c r="M238" s="40"/>
      <c r="N238" s="40"/>
      <c r="O238" s="40"/>
      <c r="P238" s="40"/>
      <c r="Q238" s="40"/>
      <c r="R238" s="40"/>
      <c r="S238" s="40"/>
      <c r="T238" s="40"/>
      <c r="U238" s="40"/>
      <c r="V238" s="40"/>
      <c r="W238" s="40"/>
      <c r="X238" s="40"/>
      <c r="Y238" s="40"/>
      <c r="Z238" s="40"/>
      <c r="AA238" s="40"/>
      <c r="AB238" s="40"/>
      <c r="AC238" s="40"/>
      <c r="AD238" s="40"/>
      <c r="AE238" s="40"/>
      <c r="AF238" s="40"/>
      <c r="AG238" s="40"/>
      <c r="AH238" s="40"/>
      <c r="AI238" s="40"/>
      <c r="AJ238" s="40"/>
      <c r="AK238" s="40"/>
      <c r="AL238" s="40"/>
      <c r="AM238" s="40"/>
      <c r="AN238" s="40"/>
      <c r="AO238" s="40"/>
      <c r="AP238" s="40"/>
      <c r="AQ238" s="40"/>
      <c r="AR238" s="40"/>
    </row>
    <row r="239" spans="3:44" ht="10.5" customHeight="1" x14ac:dyDescent="0.2">
      <c r="C239" s="276"/>
      <c r="D239" s="263"/>
      <c r="E239" s="160"/>
      <c r="F239" s="160"/>
      <c r="G239" s="264"/>
      <c r="H239" s="406"/>
      <c r="I239" s="265"/>
      <c r="J239" s="265"/>
      <c r="K239" s="158"/>
      <c r="L239" s="40"/>
      <c r="M239" s="40"/>
      <c r="N239" s="40"/>
      <c r="O239" s="40"/>
      <c r="P239" s="40"/>
      <c r="Q239" s="40"/>
      <c r="R239" s="40"/>
      <c r="S239" s="40"/>
      <c r="T239" s="40"/>
      <c r="U239" s="40"/>
      <c r="V239" s="40"/>
      <c r="W239" s="40"/>
      <c r="X239" s="40"/>
      <c r="Y239" s="40"/>
      <c r="Z239" s="40"/>
      <c r="AA239" s="40"/>
      <c r="AB239" s="40"/>
      <c r="AC239" s="40"/>
      <c r="AD239" s="40"/>
      <c r="AE239" s="40"/>
      <c r="AF239" s="40"/>
      <c r="AG239" s="40"/>
      <c r="AH239" s="40"/>
      <c r="AI239" s="40"/>
      <c r="AJ239" s="40"/>
      <c r="AK239" s="40"/>
      <c r="AL239" s="40"/>
      <c r="AM239" s="40"/>
      <c r="AN239" s="40"/>
      <c r="AO239" s="40"/>
      <c r="AP239" s="40"/>
      <c r="AQ239" s="40"/>
      <c r="AR239" s="40"/>
    </row>
    <row r="240" spans="3:44" ht="10.5" customHeight="1" x14ac:dyDescent="0.2">
      <c r="C240" s="276"/>
      <c r="D240" s="263"/>
      <c r="E240" s="160"/>
      <c r="F240" s="160"/>
      <c r="G240" s="264"/>
      <c r="H240" s="406"/>
      <c r="I240" s="265"/>
      <c r="J240" s="265"/>
      <c r="K240" s="158"/>
      <c r="L240" s="40"/>
      <c r="M240" s="40"/>
      <c r="N240" s="40"/>
      <c r="O240" s="40"/>
      <c r="P240" s="40"/>
      <c r="Q240" s="40"/>
      <c r="R240" s="40"/>
      <c r="S240" s="40"/>
      <c r="T240" s="40"/>
      <c r="U240" s="40"/>
      <c r="V240" s="40"/>
      <c r="W240" s="40"/>
      <c r="X240" s="40"/>
      <c r="Y240" s="40"/>
      <c r="Z240" s="40"/>
      <c r="AA240" s="40"/>
      <c r="AB240" s="40"/>
      <c r="AC240" s="40"/>
      <c r="AD240" s="40"/>
      <c r="AE240" s="40"/>
      <c r="AF240" s="40"/>
      <c r="AG240" s="40"/>
      <c r="AH240" s="40"/>
      <c r="AI240" s="40"/>
      <c r="AJ240" s="40"/>
      <c r="AK240" s="40"/>
      <c r="AL240" s="40"/>
      <c r="AM240" s="40"/>
      <c r="AN240" s="40"/>
      <c r="AO240" s="40"/>
      <c r="AP240" s="40"/>
      <c r="AQ240" s="40"/>
      <c r="AR240" s="40"/>
    </row>
    <row r="241" spans="3:44" ht="10.5" customHeight="1" x14ac:dyDescent="0.2">
      <c r="C241" s="276"/>
      <c r="D241" s="263"/>
      <c r="E241" s="160"/>
      <c r="F241" s="160"/>
      <c r="G241" s="264"/>
      <c r="H241" s="406"/>
      <c r="I241" s="265"/>
      <c r="J241" s="265"/>
      <c r="K241" s="158"/>
      <c r="L241" s="40"/>
      <c r="M241" s="40"/>
      <c r="N241" s="40"/>
      <c r="O241" s="40"/>
      <c r="P241" s="40"/>
      <c r="Q241" s="40"/>
      <c r="R241" s="40"/>
      <c r="S241" s="40"/>
      <c r="T241" s="40"/>
      <c r="U241" s="40"/>
      <c r="V241" s="40"/>
      <c r="W241" s="40"/>
      <c r="X241" s="40"/>
      <c r="Y241" s="40"/>
      <c r="Z241" s="40"/>
      <c r="AA241" s="40"/>
      <c r="AB241" s="40"/>
      <c r="AC241" s="40"/>
      <c r="AD241" s="40"/>
      <c r="AE241" s="40"/>
      <c r="AF241" s="40"/>
      <c r="AG241" s="40"/>
      <c r="AH241" s="40"/>
      <c r="AI241" s="40"/>
      <c r="AJ241" s="40"/>
      <c r="AK241" s="40"/>
      <c r="AL241" s="40"/>
      <c r="AM241" s="40"/>
      <c r="AN241" s="40"/>
      <c r="AO241" s="40"/>
      <c r="AP241" s="40"/>
      <c r="AQ241" s="40"/>
      <c r="AR241" s="40"/>
    </row>
    <row r="242" spans="3:44" ht="10.5" customHeight="1" x14ac:dyDescent="0.2">
      <c r="C242" s="276"/>
      <c r="D242" s="263"/>
      <c r="E242" s="160"/>
      <c r="F242" s="160"/>
      <c r="G242" s="264"/>
      <c r="H242" s="406"/>
      <c r="I242" s="265"/>
      <c r="J242" s="265"/>
      <c r="K242" s="158"/>
      <c r="L242" s="40"/>
      <c r="M242" s="40"/>
      <c r="N242" s="40"/>
      <c r="O242" s="40"/>
      <c r="P242" s="40"/>
      <c r="Q242" s="40"/>
      <c r="R242" s="40"/>
      <c r="S242" s="40"/>
      <c r="T242" s="40"/>
      <c r="U242" s="40"/>
      <c r="V242" s="40"/>
      <c r="W242" s="40"/>
      <c r="X242" s="40"/>
      <c r="Y242" s="40"/>
      <c r="Z242" s="40"/>
      <c r="AA242" s="40"/>
      <c r="AB242" s="40"/>
      <c r="AC242" s="40"/>
      <c r="AD242" s="40"/>
      <c r="AE242" s="40"/>
      <c r="AF242" s="40"/>
      <c r="AG242" s="40"/>
      <c r="AH242" s="40"/>
      <c r="AI242" s="40"/>
      <c r="AJ242" s="40"/>
      <c r="AK242" s="40"/>
      <c r="AL242" s="40"/>
      <c r="AM242" s="40"/>
      <c r="AN242" s="40"/>
      <c r="AO242" s="40"/>
      <c r="AP242" s="40"/>
      <c r="AQ242" s="40"/>
      <c r="AR242" s="40"/>
    </row>
    <row r="243" spans="3:44" ht="10.5" customHeight="1" x14ac:dyDescent="0.2">
      <c r="C243" s="276"/>
      <c r="D243" s="263"/>
      <c r="E243" s="160"/>
      <c r="F243" s="160"/>
      <c r="G243" s="264"/>
      <c r="H243" s="406"/>
      <c r="I243" s="265"/>
      <c r="J243" s="265"/>
      <c r="K243" s="158"/>
      <c r="L243" s="40"/>
      <c r="M243" s="40"/>
      <c r="N243" s="40"/>
      <c r="O243" s="40"/>
      <c r="P243" s="40"/>
      <c r="Q243" s="40"/>
      <c r="R243" s="40"/>
      <c r="S243" s="40"/>
      <c r="T243" s="40"/>
      <c r="U243" s="40"/>
      <c r="V243" s="40"/>
      <c r="W243" s="40"/>
      <c r="X243" s="40"/>
      <c r="Y243" s="40"/>
      <c r="Z243" s="40"/>
      <c r="AA243" s="40"/>
      <c r="AB243" s="40"/>
      <c r="AC243" s="40"/>
      <c r="AD243" s="40"/>
      <c r="AE243" s="40"/>
      <c r="AF243" s="40"/>
      <c r="AG243" s="40"/>
      <c r="AH243" s="40"/>
      <c r="AI243" s="40"/>
      <c r="AJ243" s="40"/>
      <c r="AK243" s="40"/>
      <c r="AL243" s="40"/>
      <c r="AM243" s="40"/>
      <c r="AN243" s="40"/>
      <c r="AO243" s="40"/>
      <c r="AP243" s="40"/>
      <c r="AQ243" s="40"/>
      <c r="AR243" s="40"/>
    </row>
    <row r="244" spans="3:44" ht="10.5" customHeight="1" x14ac:dyDescent="0.2">
      <c r="C244" s="276"/>
      <c r="D244" s="263"/>
      <c r="E244" s="160"/>
      <c r="F244" s="160"/>
      <c r="G244" s="264"/>
      <c r="H244" s="406"/>
      <c r="I244" s="265"/>
      <c r="J244" s="265"/>
      <c r="K244" s="158"/>
      <c r="L244" s="40"/>
      <c r="M244" s="40"/>
      <c r="N244" s="40"/>
      <c r="O244" s="40"/>
      <c r="P244" s="40"/>
      <c r="Q244" s="40"/>
      <c r="R244" s="40"/>
      <c r="S244" s="40"/>
      <c r="T244" s="40"/>
      <c r="U244" s="40"/>
      <c r="V244" s="40"/>
      <c r="W244" s="40"/>
      <c r="X244" s="40"/>
      <c r="Y244" s="40"/>
      <c r="Z244" s="40"/>
      <c r="AA244" s="40"/>
      <c r="AB244" s="40"/>
      <c r="AC244" s="40"/>
      <c r="AD244" s="40"/>
      <c r="AE244" s="40"/>
      <c r="AF244" s="40"/>
      <c r="AG244" s="40"/>
      <c r="AH244" s="40"/>
      <c r="AI244" s="40"/>
      <c r="AJ244" s="40"/>
      <c r="AK244" s="40"/>
      <c r="AL244" s="40"/>
      <c r="AM244" s="40"/>
      <c r="AN244" s="40"/>
      <c r="AO244" s="40"/>
      <c r="AP244" s="40"/>
      <c r="AQ244" s="40"/>
      <c r="AR244" s="40"/>
    </row>
    <row r="245" spans="3:44" ht="10.5" customHeight="1" x14ac:dyDescent="0.2">
      <c r="C245" s="276"/>
      <c r="D245" s="263"/>
      <c r="E245" s="160"/>
      <c r="F245" s="160"/>
      <c r="G245" s="264"/>
      <c r="H245" s="406"/>
      <c r="I245" s="265"/>
      <c r="J245" s="265"/>
      <c r="K245" s="158"/>
      <c r="L245" s="40"/>
      <c r="M245" s="40"/>
      <c r="N245" s="40"/>
      <c r="O245" s="40"/>
      <c r="P245" s="40"/>
      <c r="Q245" s="40"/>
      <c r="R245" s="40"/>
      <c r="S245" s="40"/>
      <c r="T245" s="40"/>
      <c r="U245" s="40"/>
      <c r="V245" s="40"/>
      <c r="W245" s="40"/>
      <c r="X245" s="40"/>
      <c r="Y245" s="40"/>
      <c r="Z245" s="40"/>
      <c r="AA245" s="40"/>
      <c r="AB245" s="40"/>
      <c r="AC245" s="40"/>
      <c r="AD245" s="40"/>
      <c r="AE245" s="40"/>
      <c r="AF245" s="40"/>
      <c r="AG245" s="40"/>
      <c r="AH245" s="40"/>
      <c r="AI245" s="40"/>
      <c r="AJ245" s="40"/>
      <c r="AK245" s="40"/>
      <c r="AL245" s="40"/>
      <c r="AM245" s="40"/>
      <c r="AN245" s="40"/>
      <c r="AO245" s="40"/>
      <c r="AP245" s="40"/>
      <c r="AQ245" s="40"/>
      <c r="AR245" s="40"/>
    </row>
    <row r="246" spans="3:44" ht="10.5" customHeight="1" x14ac:dyDescent="0.2">
      <c r="C246" s="276"/>
      <c r="D246" s="263"/>
      <c r="E246" s="160"/>
      <c r="F246" s="160"/>
      <c r="G246" s="264"/>
      <c r="H246" s="406"/>
      <c r="I246" s="265"/>
      <c r="J246" s="265"/>
      <c r="K246" s="158"/>
      <c r="L246" s="40"/>
      <c r="M246" s="40"/>
      <c r="N246" s="40"/>
      <c r="O246" s="40"/>
      <c r="P246" s="40"/>
      <c r="Q246" s="40"/>
      <c r="R246" s="40"/>
      <c r="S246" s="40"/>
      <c r="T246" s="40"/>
      <c r="U246" s="40"/>
      <c r="V246" s="40"/>
      <c r="W246" s="40"/>
      <c r="X246" s="40"/>
      <c r="Y246" s="40"/>
      <c r="Z246" s="40"/>
      <c r="AA246" s="40"/>
      <c r="AB246" s="40"/>
      <c r="AC246" s="40"/>
      <c r="AD246" s="40"/>
      <c r="AE246" s="40"/>
      <c r="AF246" s="40"/>
      <c r="AG246" s="40"/>
      <c r="AH246" s="40"/>
      <c r="AI246" s="40"/>
      <c r="AJ246" s="40"/>
      <c r="AK246" s="40"/>
      <c r="AL246" s="40"/>
      <c r="AM246" s="40"/>
      <c r="AN246" s="40"/>
      <c r="AO246" s="40"/>
      <c r="AP246" s="40"/>
      <c r="AQ246" s="40"/>
      <c r="AR246" s="40"/>
    </row>
    <row r="247" spans="3:44" ht="10.5" customHeight="1" x14ac:dyDescent="0.2">
      <c r="C247" s="276"/>
      <c r="D247" s="263"/>
      <c r="E247" s="160"/>
      <c r="F247" s="160"/>
      <c r="G247" s="264"/>
      <c r="H247" s="406"/>
      <c r="I247" s="265"/>
      <c r="J247" s="265"/>
      <c r="K247" s="158"/>
      <c r="L247" s="40"/>
      <c r="M247" s="40"/>
      <c r="N247" s="40"/>
      <c r="O247" s="40"/>
      <c r="P247" s="40"/>
      <c r="Q247" s="40"/>
      <c r="R247" s="40"/>
      <c r="S247" s="40"/>
      <c r="T247" s="40"/>
      <c r="U247" s="40"/>
      <c r="V247" s="40"/>
      <c r="W247" s="40"/>
      <c r="X247" s="40"/>
      <c r="Y247" s="40"/>
      <c r="Z247" s="40"/>
      <c r="AA247" s="40"/>
      <c r="AB247" s="40"/>
      <c r="AC247" s="40"/>
      <c r="AD247" s="40"/>
      <c r="AE247" s="40"/>
      <c r="AF247" s="40"/>
      <c r="AG247" s="40"/>
      <c r="AH247" s="40"/>
      <c r="AI247" s="40"/>
      <c r="AJ247" s="40"/>
      <c r="AK247" s="40"/>
      <c r="AL247" s="40"/>
      <c r="AM247" s="40"/>
      <c r="AN247" s="40"/>
      <c r="AO247" s="40"/>
      <c r="AP247" s="40"/>
      <c r="AQ247" s="40"/>
      <c r="AR247" s="40"/>
    </row>
    <row r="248" spans="3:44" ht="10.5" customHeight="1" x14ac:dyDescent="0.2">
      <c r="C248" s="276"/>
      <c r="D248" s="263"/>
      <c r="E248" s="160"/>
      <c r="F248" s="160"/>
      <c r="G248" s="264"/>
      <c r="H248" s="406"/>
      <c r="I248" s="265"/>
      <c r="J248" s="265"/>
      <c r="K248" s="158"/>
      <c r="L248" s="40"/>
      <c r="M248" s="40"/>
      <c r="N248" s="40"/>
      <c r="O248" s="40"/>
      <c r="P248" s="40"/>
      <c r="Q248" s="40"/>
      <c r="R248" s="40"/>
      <c r="S248" s="40"/>
      <c r="T248" s="40"/>
      <c r="U248" s="40"/>
      <c r="V248" s="40"/>
      <c r="W248" s="40"/>
      <c r="X248" s="40"/>
      <c r="Y248" s="40"/>
      <c r="Z248" s="40"/>
      <c r="AA248" s="40"/>
      <c r="AB248" s="40"/>
      <c r="AC248" s="40"/>
      <c r="AD248" s="40"/>
      <c r="AE248" s="40"/>
      <c r="AF248" s="40"/>
      <c r="AG248" s="40"/>
      <c r="AH248" s="40"/>
      <c r="AI248" s="40"/>
      <c r="AJ248" s="40"/>
      <c r="AK248" s="40"/>
      <c r="AL248" s="40"/>
      <c r="AM248" s="40"/>
      <c r="AN248" s="40"/>
      <c r="AO248" s="40"/>
      <c r="AP248" s="40"/>
      <c r="AQ248" s="40"/>
      <c r="AR248" s="40"/>
    </row>
    <row r="249" spans="3:44" ht="10.5" customHeight="1" x14ac:dyDescent="0.2">
      <c r="C249" s="276"/>
      <c r="D249" s="263"/>
      <c r="E249" s="160"/>
      <c r="F249" s="160"/>
      <c r="G249" s="264"/>
      <c r="H249" s="406"/>
      <c r="I249" s="265"/>
      <c r="J249" s="265"/>
      <c r="K249" s="158"/>
      <c r="L249" s="40"/>
      <c r="M249" s="40"/>
      <c r="N249" s="40"/>
      <c r="O249" s="40"/>
      <c r="P249" s="40"/>
      <c r="Q249" s="40"/>
      <c r="R249" s="40"/>
      <c r="S249" s="40"/>
      <c r="T249" s="40"/>
      <c r="U249" s="40"/>
      <c r="V249" s="40"/>
      <c r="W249" s="40"/>
      <c r="X249" s="40"/>
      <c r="Y249" s="40"/>
      <c r="Z249" s="40"/>
      <c r="AA249" s="40"/>
      <c r="AB249" s="40"/>
      <c r="AC249" s="40"/>
      <c r="AD249" s="40"/>
      <c r="AE249" s="40"/>
      <c r="AF249" s="40"/>
      <c r="AG249" s="40"/>
      <c r="AH249" s="40"/>
      <c r="AI249" s="40"/>
      <c r="AJ249" s="40"/>
      <c r="AK249" s="40"/>
      <c r="AL249" s="40"/>
      <c r="AM249" s="40"/>
      <c r="AN249" s="40"/>
      <c r="AO249" s="40"/>
      <c r="AP249" s="40"/>
      <c r="AQ249" s="40"/>
      <c r="AR249" s="40"/>
    </row>
    <row r="250" spans="3:44" ht="10.5" customHeight="1" x14ac:dyDescent="0.2">
      <c r="C250" s="276"/>
      <c r="D250" s="263"/>
      <c r="E250" s="160"/>
      <c r="F250" s="160"/>
      <c r="G250" s="264"/>
      <c r="H250" s="406"/>
      <c r="I250" s="265"/>
      <c r="J250" s="265"/>
      <c r="K250" s="158"/>
      <c r="L250" s="40"/>
      <c r="M250" s="40"/>
      <c r="N250" s="40"/>
      <c r="O250" s="40"/>
      <c r="P250" s="40"/>
      <c r="Q250" s="40"/>
      <c r="R250" s="40"/>
      <c r="S250" s="40"/>
      <c r="T250" s="40"/>
      <c r="U250" s="40"/>
      <c r="V250" s="40"/>
      <c r="W250" s="40"/>
      <c r="X250" s="40"/>
      <c r="Y250" s="40"/>
      <c r="Z250" s="40"/>
      <c r="AA250" s="40"/>
      <c r="AB250" s="40"/>
      <c r="AC250" s="40"/>
      <c r="AD250" s="40"/>
      <c r="AE250" s="40"/>
      <c r="AF250" s="40"/>
      <c r="AG250" s="40"/>
      <c r="AH250" s="40"/>
      <c r="AI250" s="40"/>
      <c r="AJ250" s="40"/>
      <c r="AK250" s="40"/>
      <c r="AL250" s="40"/>
      <c r="AM250" s="40"/>
      <c r="AN250" s="40"/>
      <c r="AO250" s="40"/>
      <c r="AP250" s="40"/>
      <c r="AQ250" s="40"/>
      <c r="AR250" s="40"/>
    </row>
    <row r="251" spans="3:44" ht="10.5" customHeight="1" x14ac:dyDescent="0.2">
      <c r="C251" s="276"/>
      <c r="D251" s="263"/>
      <c r="E251" s="160"/>
      <c r="F251" s="160"/>
      <c r="G251" s="264"/>
      <c r="H251" s="406"/>
      <c r="I251" s="265"/>
      <c r="J251" s="265"/>
      <c r="K251" s="158"/>
      <c r="L251" s="40"/>
      <c r="M251" s="40"/>
      <c r="N251" s="40"/>
      <c r="O251" s="40"/>
      <c r="P251" s="40"/>
      <c r="Q251" s="40"/>
      <c r="R251" s="40"/>
      <c r="S251" s="40"/>
      <c r="T251" s="40"/>
      <c r="U251" s="40"/>
      <c r="V251" s="40"/>
      <c r="W251" s="40"/>
      <c r="X251" s="40"/>
      <c r="Y251" s="40"/>
      <c r="Z251" s="40"/>
      <c r="AA251" s="40"/>
      <c r="AB251" s="40"/>
      <c r="AC251" s="40"/>
      <c r="AD251" s="40"/>
      <c r="AE251" s="40"/>
      <c r="AF251" s="40"/>
      <c r="AG251" s="40"/>
      <c r="AH251" s="40"/>
      <c r="AI251" s="40"/>
      <c r="AJ251" s="40"/>
      <c r="AK251" s="40"/>
      <c r="AL251" s="40"/>
      <c r="AM251" s="40"/>
      <c r="AN251" s="40"/>
      <c r="AO251" s="40"/>
      <c r="AP251" s="40"/>
      <c r="AQ251" s="40"/>
      <c r="AR251" s="40"/>
    </row>
    <row r="252" spans="3:44" ht="10.5" customHeight="1" x14ac:dyDescent="0.2">
      <c r="C252" s="276"/>
      <c r="D252" s="263"/>
      <c r="E252" s="160"/>
      <c r="F252" s="160"/>
      <c r="G252" s="264"/>
      <c r="H252" s="406"/>
      <c r="I252" s="265"/>
      <c r="J252" s="265"/>
      <c r="K252" s="158"/>
      <c r="L252" s="40"/>
      <c r="M252" s="40"/>
      <c r="N252" s="40"/>
      <c r="O252" s="40"/>
      <c r="P252" s="40"/>
      <c r="Q252" s="40"/>
      <c r="R252" s="40"/>
      <c r="S252" s="40"/>
      <c r="T252" s="40"/>
      <c r="U252" s="40"/>
      <c r="V252" s="40"/>
      <c r="W252" s="40"/>
      <c r="X252" s="40"/>
      <c r="Y252" s="40"/>
      <c r="Z252" s="40"/>
      <c r="AA252" s="40"/>
      <c r="AB252" s="40"/>
      <c r="AC252" s="40"/>
      <c r="AD252" s="40"/>
      <c r="AE252" s="40"/>
      <c r="AF252" s="40"/>
      <c r="AG252" s="40"/>
      <c r="AH252" s="40"/>
      <c r="AI252" s="40"/>
      <c r="AJ252" s="40"/>
      <c r="AK252" s="40"/>
      <c r="AL252" s="40"/>
      <c r="AM252" s="40"/>
      <c r="AN252" s="40"/>
      <c r="AO252" s="40"/>
      <c r="AP252" s="40"/>
      <c r="AQ252" s="40"/>
      <c r="AR252" s="40"/>
    </row>
    <row r="253" spans="3:44" ht="10.5" customHeight="1" x14ac:dyDescent="0.2">
      <c r="C253" s="276"/>
      <c r="D253" s="263"/>
      <c r="E253" s="160"/>
      <c r="F253" s="160"/>
      <c r="G253" s="264"/>
      <c r="H253" s="406"/>
      <c r="I253" s="265"/>
      <c r="J253" s="265"/>
      <c r="K253" s="158"/>
      <c r="L253" s="40"/>
      <c r="M253" s="40"/>
      <c r="N253" s="40"/>
      <c r="O253" s="40"/>
      <c r="P253" s="40"/>
      <c r="Q253" s="40"/>
      <c r="R253" s="40"/>
      <c r="S253" s="40"/>
      <c r="T253" s="40"/>
      <c r="U253" s="40"/>
      <c r="V253" s="40"/>
      <c r="W253" s="40"/>
      <c r="X253" s="40"/>
      <c r="Y253" s="40"/>
      <c r="Z253" s="40"/>
      <c r="AA253" s="40"/>
      <c r="AB253" s="40"/>
      <c r="AC253" s="40"/>
      <c r="AD253" s="40"/>
      <c r="AE253" s="40"/>
      <c r="AF253" s="40"/>
      <c r="AG253" s="40"/>
      <c r="AH253" s="40"/>
      <c r="AI253" s="40"/>
      <c r="AJ253" s="40"/>
      <c r="AK253" s="40"/>
      <c r="AL253" s="40"/>
      <c r="AM253" s="40"/>
      <c r="AN253" s="40"/>
      <c r="AO253" s="40"/>
      <c r="AP253" s="40"/>
      <c r="AQ253" s="40"/>
      <c r="AR253" s="40"/>
    </row>
    <row r="254" spans="3:44" ht="10.5" customHeight="1" x14ac:dyDescent="0.2">
      <c r="C254" s="276"/>
      <c r="D254" s="263"/>
      <c r="E254" s="160"/>
      <c r="F254" s="160"/>
      <c r="G254" s="264"/>
      <c r="H254" s="406"/>
      <c r="I254" s="265"/>
      <c r="J254" s="265"/>
      <c r="K254" s="158"/>
      <c r="L254" s="40"/>
      <c r="M254" s="40"/>
      <c r="N254" s="40"/>
      <c r="O254" s="40"/>
      <c r="P254" s="40"/>
      <c r="Q254" s="40"/>
      <c r="R254" s="40"/>
      <c r="S254" s="40"/>
      <c r="T254" s="40"/>
      <c r="U254" s="40"/>
      <c r="V254" s="40"/>
      <c r="W254" s="40"/>
      <c r="X254" s="40"/>
      <c r="Y254" s="40"/>
      <c r="Z254" s="40"/>
      <c r="AA254" s="40"/>
      <c r="AB254" s="40"/>
      <c r="AC254" s="40"/>
      <c r="AD254" s="40"/>
      <c r="AE254" s="40"/>
      <c r="AF254" s="40"/>
      <c r="AG254" s="40"/>
      <c r="AH254" s="40"/>
      <c r="AI254" s="40"/>
      <c r="AJ254" s="40"/>
      <c r="AK254" s="40"/>
      <c r="AL254" s="40"/>
      <c r="AM254" s="40"/>
      <c r="AN254" s="40"/>
      <c r="AO254" s="40"/>
      <c r="AP254" s="40"/>
      <c r="AQ254" s="40"/>
      <c r="AR254" s="40"/>
    </row>
    <row r="255" spans="3:44" ht="10.5" customHeight="1" x14ac:dyDescent="0.2">
      <c r="C255" s="276"/>
      <c r="D255" s="263"/>
      <c r="E255" s="160"/>
      <c r="F255" s="160"/>
      <c r="G255" s="264"/>
      <c r="H255" s="406"/>
      <c r="I255" s="265"/>
      <c r="J255" s="265"/>
      <c r="K255" s="158"/>
      <c r="L255" s="40"/>
      <c r="M255" s="40"/>
      <c r="N255" s="40"/>
      <c r="O255" s="40"/>
      <c r="P255" s="40"/>
      <c r="Q255" s="40"/>
      <c r="R255" s="40"/>
      <c r="S255" s="40"/>
      <c r="T255" s="40"/>
      <c r="U255" s="40"/>
      <c r="V255" s="40"/>
      <c r="W255" s="40"/>
      <c r="X255" s="40"/>
      <c r="Y255" s="40"/>
      <c r="Z255" s="40"/>
      <c r="AA255" s="40"/>
      <c r="AB255" s="40"/>
      <c r="AC255" s="40"/>
      <c r="AD255" s="40"/>
      <c r="AE255" s="40"/>
      <c r="AF255" s="40"/>
      <c r="AG255" s="40"/>
      <c r="AH255" s="40"/>
      <c r="AI255" s="40"/>
      <c r="AJ255" s="40"/>
      <c r="AK255" s="40"/>
      <c r="AL255" s="40"/>
      <c r="AM255" s="40"/>
      <c r="AN255" s="40"/>
      <c r="AO255" s="40"/>
      <c r="AP255" s="40"/>
      <c r="AQ255" s="40"/>
      <c r="AR255" s="40"/>
    </row>
    <row r="256" spans="3:44" ht="10.5" customHeight="1" x14ac:dyDescent="0.2">
      <c r="C256" s="276"/>
      <c r="D256" s="263"/>
      <c r="E256" s="160"/>
      <c r="F256" s="160"/>
      <c r="G256" s="264"/>
      <c r="H256" s="406"/>
      <c r="I256" s="265"/>
      <c r="J256" s="265"/>
      <c r="K256" s="158"/>
      <c r="L256" s="40"/>
      <c r="M256" s="40"/>
      <c r="N256" s="40"/>
      <c r="O256" s="40"/>
      <c r="P256" s="40"/>
      <c r="Q256" s="40"/>
      <c r="R256" s="40"/>
      <c r="S256" s="40"/>
      <c r="T256" s="40"/>
      <c r="U256" s="40"/>
      <c r="V256" s="40"/>
      <c r="W256" s="40"/>
      <c r="X256" s="40"/>
      <c r="Y256" s="40"/>
      <c r="Z256" s="40"/>
      <c r="AA256" s="40"/>
      <c r="AB256" s="40"/>
      <c r="AC256" s="40"/>
      <c r="AD256" s="40"/>
      <c r="AE256" s="40"/>
      <c r="AF256" s="40"/>
      <c r="AG256" s="40"/>
      <c r="AH256" s="40"/>
      <c r="AI256" s="40"/>
      <c r="AJ256" s="40"/>
      <c r="AK256" s="40"/>
      <c r="AL256" s="40"/>
      <c r="AM256" s="40"/>
      <c r="AN256" s="40"/>
      <c r="AO256" s="40"/>
      <c r="AP256" s="40"/>
      <c r="AQ256" s="40"/>
      <c r="AR256" s="40"/>
    </row>
    <row r="257" spans="3:44" ht="10.5" customHeight="1" x14ac:dyDescent="0.2">
      <c r="C257" s="276"/>
      <c r="D257" s="263"/>
      <c r="E257" s="160"/>
      <c r="F257" s="160"/>
      <c r="G257" s="264"/>
      <c r="H257" s="406"/>
      <c r="I257" s="265"/>
      <c r="J257" s="265"/>
      <c r="K257" s="158"/>
      <c r="L257" s="40"/>
      <c r="M257" s="40"/>
      <c r="N257" s="40"/>
      <c r="O257" s="40"/>
      <c r="P257" s="40"/>
      <c r="Q257" s="40"/>
      <c r="R257" s="40"/>
      <c r="S257" s="40"/>
      <c r="T257" s="40"/>
      <c r="U257" s="40"/>
      <c r="V257" s="40"/>
      <c r="W257" s="40"/>
      <c r="X257" s="40"/>
      <c r="Y257" s="40"/>
      <c r="Z257" s="40"/>
      <c r="AA257" s="40"/>
      <c r="AB257" s="40"/>
      <c r="AC257" s="40"/>
      <c r="AD257" s="40"/>
      <c r="AE257" s="40"/>
      <c r="AF257" s="40"/>
      <c r="AG257" s="40"/>
      <c r="AH257" s="40"/>
      <c r="AI257" s="40"/>
      <c r="AJ257" s="40"/>
      <c r="AK257" s="40"/>
      <c r="AL257" s="40"/>
      <c r="AM257" s="40"/>
      <c r="AN257" s="40"/>
      <c r="AO257" s="40"/>
      <c r="AP257" s="40"/>
      <c r="AQ257" s="40"/>
      <c r="AR257" s="40"/>
    </row>
    <row r="258" spans="3:44" ht="10.5" customHeight="1" x14ac:dyDescent="0.2">
      <c r="C258" s="276"/>
      <c r="D258" s="263"/>
      <c r="E258" s="160"/>
      <c r="F258" s="160"/>
      <c r="G258" s="264"/>
      <c r="H258" s="406"/>
      <c r="I258" s="265"/>
      <c r="J258" s="265"/>
      <c r="K258" s="158"/>
      <c r="L258" s="40"/>
      <c r="M258" s="40"/>
      <c r="N258" s="40"/>
      <c r="O258" s="40"/>
      <c r="P258" s="40"/>
      <c r="Q258" s="40"/>
      <c r="R258" s="40"/>
      <c r="S258" s="40"/>
      <c r="T258" s="40"/>
      <c r="U258" s="40"/>
      <c r="V258" s="40"/>
      <c r="W258" s="40"/>
      <c r="X258" s="40"/>
      <c r="Y258" s="40"/>
      <c r="Z258" s="40"/>
      <c r="AA258" s="40"/>
      <c r="AB258" s="40"/>
      <c r="AC258" s="40"/>
      <c r="AD258" s="40"/>
      <c r="AE258" s="40"/>
      <c r="AF258" s="40"/>
      <c r="AG258" s="40"/>
      <c r="AH258" s="40"/>
      <c r="AI258" s="40"/>
      <c r="AJ258" s="40"/>
      <c r="AK258" s="40"/>
      <c r="AL258" s="40"/>
      <c r="AM258" s="40"/>
      <c r="AN258" s="40"/>
      <c r="AO258" s="40"/>
      <c r="AP258" s="40"/>
      <c r="AQ258" s="40"/>
      <c r="AR258" s="40"/>
    </row>
    <row r="259" spans="3:44" ht="10.5" customHeight="1" x14ac:dyDescent="0.2">
      <c r="C259" s="276"/>
      <c r="D259" s="263"/>
      <c r="E259" s="160"/>
      <c r="F259" s="160"/>
      <c r="G259" s="264"/>
      <c r="H259" s="406"/>
      <c r="I259" s="265"/>
      <c r="J259" s="265"/>
      <c r="K259" s="158"/>
      <c r="L259" s="40"/>
      <c r="M259" s="40"/>
      <c r="N259" s="40"/>
      <c r="O259" s="40"/>
      <c r="P259" s="40"/>
      <c r="Q259" s="40"/>
      <c r="R259" s="40"/>
      <c r="S259" s="40"/>
      <c r="T259" s="40"/>
      <c r="U259" s="40"/>
      <c r="V259" s="40"/>
      <c r="W259" s="40"/>
      <c r="X259" s="40"/>
      <c r="Y259" s="40"/>
      <c r="Z259" s="40"/>
      <c r="AA259" s="40"/>
      <c r="AB259" s="40"/>
      <c r="AC259" s="40"/>
      <c r="AD259" s="40"/>
      <c r="AE259" s="40"/>
      <c r="AF259" s="40"/>
      <c r="AG259" s="40"/>
      <c r="AH259" s="40"/>
      <c r="AI259" s="40"/>
      <c r="AJ259" s="40"/>
      <c r="AK259" s="40"/>
      <c r="AL259" s="40"/>
      <c r="AM259" s="40"/>
      <c r="AN259" s="40"/>
      <c r="AO259" s="40"/>
      <c r="AP259" s="40"/>
      <c r="AQ259" s="40"/>
      <c r="AR259" s="40"/>
    </row>
    <row r="260" spans="3:44" ht="10.5" customHeight="1" x14ac:dyDescent="0.2">
      <c r="C260" s="276"/>
      <c r="D260" s="263"/>
      <c r="E260" s="160"/>
      <c r="F260" s="160"/>
      <c r="G260" s="264"/>
      <c r="H260" s="406"/>
      <c r="I260" s="265"/>
      <c r="J260" s="265"/>
      <c r="K260" s="158"/>
      <c r="L260" s="40"/>
      <c r="M260" s="40"/>
      <c r="N260" s="40"/>
      <c r="O260" s="40"/>
      <c r="P260" s="40"/>
      <c r="Q260" s="40"/>
      <c r="R260" s="40"/>
      <c r="S260" s="40"/>
      <c r="T260" s="40"/>
      <c r="U260" s="40"/>
      <c r="V260" s="40"/>
      <c r="W260" s="40"/>
      <c r="X260" s="40"/>
      <c r="Y260" s="40"/>
      <c r="Z260" s="40"/>
      <c r="AA260" s="40"/>
      <c r="AB260" s="40"/>
      <c r="AC260" s="40"/>
      <c r="AD260" s="40"/>
      <c r="AE260" s="40"/>
      <c r="AF260" s="40"/>
      <c r="AG260" s="40"/>
      <c r="AH260" s="40"/>
      <c r="AI260" s="40"/>
      <c r="AJ260" s="40"/>
      <c r="AK260" s="40"/>
      <c r="AL260" s="40"/>
      <c r="AM260" s="40"/>
      <c r="AN260" s="40"/>
      <c r="AO260" s="40"/>
      <c r="AP260" s="40"/>
      <c r="AQ260" s="40"/>
      <c r="AR260" s="40"/>
    </row>
    <row r="261" spans="3:44" ht="10.5" customHeight="1" x14ac:dyDescent="0.2">
      <c r="C261" s="276"/>
      <c r="D261" s="263"/>
      <c r="E261" s="160"/>
      <c r="F261" s="160"/>
      <c r="G261" s="264"/>
      <c r="H261" s="406"/>
      <c r="I261" s="265"/>
      <c r="J261" s="265"/>
      <c r="K261" s="158"/>
      <c r="L261" s="40"/>
      <c r="M261" s="40"/>
      <c r="N261" s="40"/>
      <c r="O261" s="40"/>
      <c r="P261" s="40"/>
      <c r="Q261" s="40"/>
      <c r="R261" s="40"/>
      <c r="S261" s="40"/>
      <c r="T261" s="40"/>
      <c r="U261" s="40"/>
      <c r="V261" s="40"/>
      <c r="W261" s="40"/>
      <c r="X261" s="40"/>
      <c r="Y261" s="40"/>
      <c r="Z261" s="40"/>
      <c r="AA261" s="40"/>
      <c r="AB261" s="40"/>
      <c r="AC261" s="40"/>
      <c r="AD261" s="40"/>
      <c r="AE261" s="40"/>
      <c r="AF261" s="40"/>
      <c r="AG261" s="40"/>
      <c r="AH261" s="40"/>
      <c r="AI261" s="40"/>
      <c r="AJ261" s="40"/>
      <c r="AK261" s="40"/>
      <c r="AL261" s="40"/>
      <c r="AM261" s="40"/>
      <c r="AN261" s="40"/>
      <c r="AO261" s="40"/>
      <c r="AP261" s="40"/>
      <c r="AQ261" s="40"/>
      <c r="AR261" s="40"/>
    </row>
    <row r="262" spans="3:44" ht="10.5" customHeight="1" x14ac:dyDescent="0.2">
      <c r="C262" s="276"/>
      <c r="D262" s="263"/>
      <c r="E262" s="160"/>
      <c r="F262" s="160"/>
      <c r="G262" s="264"/>
      <c r="H262" s="406"/>
      <c r="I262" s="265"/>
      <c r="J262" s="265"/>
      <c r="K262" s="158"/>
      <c r="L262" s="40"/>
      <c r="M262" s="40"/>
      <c r="N262" s="40"/>
      <c r="O262" s="40"/>
      <c r="P262" s="40"/>
      <c r="Q262" s="40"/>
      <c r="R262" s="40"/>
      <c r="S262" s="40"/>
      <c r="T262" s="40"/>
      <c r="U262" s="40"/>
      <c r="V262" s="40"/>
      <c r="W262" s="40"/>
      <c r="X262" s="40"/>
      <c r="Y262" s="40"/>
      <c r="Z262" s="40"/>
      <c r="AA262" s="40"/>
      <c r="AB262" s="40"/>
      <c r="AC262" s="40"/>
      <c r="AD262" s="40"/>
      <c r="AE262" s="40"/>
      <c r="AF262" s="40"/>
      <c r="AG262" s="40"/>
      <c r="AH262" s="40"/>
      <c r="AI262" s="40"/>
      <c r="AJ262" s="40"/>
      <c r="AK262" s="40"/>
      <c r="AL262" s="40"/>
      <c r="AM262" s="40"/>
      <c r="AN262" s="40"/>
      <c r="AO262" s="40"/>
      <c r="AP262" s="40"/>
      <c r="AQ262" s="40"/>
      <c r="AR262" s="40"/>
    </row>
    <row r="263" spans="3:44" ht="10.5" customHeight="1" x14ac:dyDescent="0.2">
      <c r="C263" s="276"/>
      <c r="D263" s="263"/>
      <c r="E263" s="160"/>
      <c r="F263" s="160"/>
      <c r="G263" s="264"/>
      <c r="H263" s="406"/>
      <c r="I263" s="265"/>
      <c r="J263" s="265"/>
      <c r="K263" s="158"/>
      <c r="L263" s="40"/>
      <c r="M263" s="40"/>
      <c r="N263" s="40"/>
      <c r="O263" s="40"/>
      <c r="P263" s="40"/>
      <c r="Q263" s="40"/>
      <c r="R263" s="40"/>
      <c r="S263" s="40"/>
      <c r="T263" s="40"/>
      <c r="U263" s="40"/>
      <c r="V263" s="40"/>
      <c r="W263" s="40"/>
      <c r="X263" s="40"/>
      <c r="Y263" s="40"/>
      <c r="Z263" s="40"/>
      <c r="AA263" s="40"/>
      <c r="AB263" s="40"/>
      <c r="AC263" s="40"/>
      <c r="AD263" s="40"/>
      <c r="AE263" s="40"/>
      <c r="AF263" s="40"/>
      <c r="AG263" s="40"/>
      <c r="AH263" s="40"/>
      <c r="AI263" s="40"/>
      <c r="AJ263" s="40"/>
      <c r="AK263" s="40"/>
      <c r="AL263" s="40"/>
      <c r="AM263" s="40"/>
      <c r="AN263" s="40"/>
      <c r="AO263" s="40"/>
      <c r="AP263" s="40"/>
      <c r="AQ263" s="40"/>
      <c r="AR263" s="40"/>
    </row>
    <row r="264" spans="3:44" ht="10.5" customHeight="1" x14ac:dyDescent="0.2">
      <c r="C264" s="276"/>
      <c r="D264" s="263"/>
      <c r="E264" s="160"/>
      <c r="F264" s="160"/>
      <c r="G264" s="264"/>
      <c r="H264" s="406"/>
      <c r="I264" s="265"/>
      <c r="J264" s="265"/>
      <c r="K264" s="158"/>
      <c r="L264" s="40"/>
      <c r="M264" s="40"/>
      <c r="N264" s="40"/>
      <c r="O264" s="40"/>
      <c r="P264" s="40"/>
      <c r="Q264" s="40"/>
      <c r="R264" s="40"/>
      <c r="S264" s="40"/>
      <c r="T264" s="40"/>
      <c r="U264" s="40"/>
      <c r="V264" s="40"/>
      <c r="W264" s="40"/>
      <c r="X264" s="40"/>
      <c r="Y264" s="40"/>
      <c r="Z264" s="40"/>
      <c r="AA264" s="40"/>
      <c r="AB264" s="40"/>
      <c r="AC264" s="40"/>
      <c r="AD264" s="40"/>
      <c r="AE264" s="40"/>
      <c r="AF264" s="40"/>
      <c r="AG264" s="40"/>
      <c r="AH264" s="40"/>
      <c r="AI264" s="40"/>
      <c r="AJ264" s="40"/>
      <c r="AK264" s="40"/>
      <c r="AL264" s="40"/>
      <c r="AM264" s="40"/>
      <c r="AN264" s="40"/>
      <c r="AO264" s="40"/>
      <c r="AP264" s="40"/>
      <c r="AQ264" s="40"/>
      <c r="AR264" s="40"/>
    </row>
    <row r="265" spans="3:44" ht="10.5" customHeight="1" x14ac:dyDescent="0.2">
      <c r="C265" s="276"/>
      <c r="D265" s="263"/>
      <c r="E265" s="160"/>
      <c r="F265" s="160"/>
      <c r="G265" s="264"/>
      <c r="H265" s="406"/>
      <c r="I265" s="265"/>
      <c r="J265" s="265"/>
      <c r="K265" s="158"/>
      <c r="L265" s="40"/>
      <c r="M265" s="40"/>
      <c r="N265" s="40"/>
      <c r="O265" s="40"/>
      <c r="P265" s="40"/>
      <c r="Q265" s="40"/>
      <c r="R265" s="40"/>
      <c r="S265" s="40"/>
      <c r="T265" s="40"/>
      <c r="U265" s="40"/>
      <c r="V265" s="40"/>
      <c r="W265" s="40"/>
      <c r="X265" s="40"/>
      <c r="Y265" s="40"/>
      <c r="Z265" s="40"/>
      <c r="AA265" s="40"/>
      <c r="AB265" s="40"/>
      <c r="AC265" s="40"/>
      <c r="AD265" s="40"/>
      <c r="AE265" s="40"/>
      <c r="AF265" s="40"/>
      <c r="AG265" s="40"/>
      <c r="AH265" s="40"/>
      <c r="AI265" s="40"/>
      <c r="AJ265" s="40"/>
      <c r="AK265" s="40"/>
      <c r="AL265" s="40"/>
      <c r="AM265" s="40"/>
      <c r="AN265" s="40"/>
      <c r="AO265" s="40"/>
      <c r="AP265" s="40"/>
      <c r="AQ265" s="40"/>
      <c r="AR265" s="40"/>
    </row>
    <row r="266" spans="3:44" ht="10.5" customHeight="1" x14ac:dyDescent="0.2">
      <c r="C266" s="276"/>
      <c r="D266" s="263"/>
      <c r="E266" s="160"/>
      <c r="F266" s="160"/>
      <c r="G266" s="264"/>
      <c r="H266" s="406"/>
      <c r="I266" s="265"/>
      <c r="J266" s="265"/>
      <c r="K266" s="158"/>
      <c r="L266" s="40"/>
      <c r="M266" s="40"/>
      <c r="N266" s="40"/>
      <c r="O266" s="40"/>
      <c r="P266" s="40"/>
      <c r="Q266" s="40"/>
      <c r="R266" s="40"/>
      <c r="S266" s="40"/>
      <c r="T266" s="40"/>
      <c r="U266" s="40"/>
      <c r="V266" s="40"/>
      <c r="W266" s="40"/>
      <c r="X266" s="40"/>
      <c r="Y266" s="40"/>
      <c r="Z266" s="40"/>
      <c r="AA266" s="40"/>
      <c r="AB266" s="40"/>
      <c r="AC266" s="40"/>
      <c r="AD266" s="40"/>
      <c r="AE266" s="40"/>
      <c r="AF266" s="40"/>
      <c r="AG266" s="40"/>
      <c r="AH266" s="40"/>
      <c r="AI266" s="40"/>
      <c r="AJ266" s="40"/>
      <c r="AK266" s="40"/>
      <c r="AL266" s="40"/>
      <c r="AM266" s="40"/>
      <c r="AN266" s="40"/>
      <c r="AO266" s="40"/>
      <c r="AP266" s="40"/>
      <c r="AQ266" s="40"/>
      <c r="AR266" s="40"/>
    </row>
    <row r="267" spans="3:44" ht="10.5" customHeight="1" x14ac:dyDescent="0.2">
      <c r="C267" s="276"/>
      <c r="D267" s="263"/>
      <c r="E267" s="160"/>
      <c r="F267" s="160"/>
      <c r="G267" s="264"/>
      <c r="H267" s="406"/>
      <c r="I267" s="265"/>
      <c r="J267" s="265"/>
      <c r="K267" s="158"/>
      <c r="L267" s="40"/>
      <c r="M267" s="40"/>
      <c r="N267" s="40"/>
      <c r="O267" s="40"/>
      <c r="P267" s="40"/>
      <c r="Q267" s="40"/>
      <c r="R267" s="40"/>
      <c r="S267" s="40"/>
      <c r="T267" s="40"/>
      <c r="U267" s="40"/>
      <c r="V267" s="40"/>
      <c r="W267" s="40"/>
      <c r="X267" s="40"/>
      <c r="Y267" s="40"/>
      <c r="Z267" s="40"/>
      <c r="AA267" s="40"/>
      <c r="AB267" s="40"/>
      <c r="AC267" s="40"/>
      <c r="AD267" s="40"/>
      <c r="AE267" s="40"/>
      <c r="AF267" s="40"/>
      <c r="AG267" s="40"/>
      <c r="AH267" s="40"/>
      <c r="AI267" s="40"/>
      <c r="AJ267" s="40"/>
      <c r="AK267" s="40"/>
      <c r="AL267" s="40"/>
      <c r="AM267" s="40"/>
      <c r="AN267" s="40"/>
      <c r="AO267" s="40"/>
      <c r="AP267" s="40"/>
      <c r="AQ267" s="40"/>
      <c r="AR267" s="40"/>
    </row>
    <row r="268" spans="3:44" ht="10.5" customHeight="1" x14ac:dyDescent="0.2">
      <c r="C268" s="276"/>
      <c r="D268" s="263"/>
      <c r="E268" s="160"/>
      <c r="F268" s="160"/>
      <c r="G268" s="264"/>
      <c r="H268" s="406"/>
      <c r="I268" s="265"/>
      <c r="J268" s="265"/>
      <c r="K268" s="158"/>
      <c r="L268" s="40"/>
      <c r="M268" s="40"/>
      <c r="N268" s="40"/>
      <c r="O268" s="40"/>
      <c r="P268" s="40"/>
      <c r="Q268" s="40"/>
      <c r="R268" s="40"/>
      <c r="S268" s="40"/>
      <c r="T268" s="40"/>
      <c r="U268" s="40"/>
      <c r="V268" s="40"/>
      <c r="W268" s="40"/>
      <c r="X268" s="40"/>
      <c r="Y268" s="40"/>
      <c r="Z268" s="40"/>
      <c r="AA268" s="40"/>
      <c r="AB268" s="40"/>
      <c r="AC268" s="40"/>
      <c r="AD268" s="40"/>
      <c r="AE268" s="40"/>
      <c r="AF268" s="40"/>
      <c r="AG268" s="40"/>
      <c r="AH268" s="40"/>
      <c r="AI268" s="40"/>
      <c r="AJ268" s="40"/>
      <c r="AK268" s="40"/>
      <c r="AL268" s="40"/>
      <c r="AM268" s="40"/>
      <c r="AN268" s="40"/>
      <c r="AO268" s="40"/>
      <c r="AP268" s="40"/>
      <c r="AQ268" s="40"/>
      <c r="AR268" s="40"/>
    </row>
    <row r="269" spans="3:44" ht="10.5" customHeight="1" x14ac:dyDescent="0.2">
      <c r="C269" s="276"/>
      <c r="D269" s="263"/>
      <c r="E269" s="160"/>
      <c r="F269" s="160"/>
      <c r="G269" s="264"/>
      <c r="H269" s="406"/>
      <c r="I269" s="265"/>
      <c r="J269" s="265"/>
      <c r="K269" s="158"/>
      <c r="L269" s="40"/>
      <c r="M269" s="40"/>
      <c r="N269" s="40"/>
      <c r="O269" s="40"/>
      <c r="P269" s="40"/>
      <c r="Q269" s="40"/>
      <c r="R269" s="40"/>
      <c r="S269" s="40"/>
      <c r="T269" s="40"/>
      <c r="U269" s="40"/>
      <c r="V269" s="40"/>
      <c r="W269" s="40"/>
      <c r="X269" s="40"/>
      <c r="Y269" s="40"/>
      <c r="Z269" s="40"/>
      <c r="AA269" s="40"/>
      <c r="AB269" s="40"/>
      <c r="AC269" s="40"/>
      <c r="AD269" s="40"/>
      <c r="AE269" s="40"/>
      <c r="AF269" s="40"/>
      <c r="AG269" s="40"/>
      <c r="AH269" s="40"/>
      <c r="AI269" s="40"/>
      <c r="AJ269" s="40"/>
      <c r="AK269" s="40"/>
      <c r="AL269" s="40"/>
      <c r="AM269" s="40"/>
      <c r="AN269" s="40"/>
      <c r="AO269" s="40"/>
      <c r="AP269" s="40"/>
      <c r="AQ269" s="40"/>
      <c r="AR269" s="40"/>
    </row>
    <row r="270" spans="3:44" ht="10.5" customHeight="1" x14ac:dyDescent="0.2">
      <c r="C270" s="276"/>
      <c r="D270" s="263"/>
      <c r="E270" s="160"/>
      <c r="F270" s="160"/>
      <c r="G270" s="264"/>
      <c r="H270" s="406"/>
      <c r="I270" s="265"/>
      <c r="J270" s="265"/>
      <c r="K270" s="158"/>
      <c r="L270" s="40"/>
      <c r="M270" s="40"/>
      <c r="N270" s="40"/>
      <c r="O270" s="40"/>
      <c r="P270" s="40"/>
      <c r="Q270" s="40"/>
      <c r="R270" s="40"/>
      <c r="S270" s="40"/>
      <c r="T270" s="40"/>
      <c r="U270" s="40"/>
      <c r="V270" s="40"/>
      <c r="W270" s="40"/>
      <c r="X270" s="40"/>
      <c r="Y270" s="40"/>
      <c r="Z270" s="40"/>
      <c r="AA270" s="40"/>
      <c r="AB270" s="40"/>
      <c r="AC270" s="40"/>
      <c r="AD270" s="40"/>
      <c r="AE270" s="40"/>
      <c r="AF270" s="40"/>
      <c r="AG270" s="40"/>
      <c r="AH270" s="40"/>
      <c r="AI270" s="40"/>
      <c r="AJ270" s="40"/>
      <c r="AK270" s="40"/>
      <c r="AL270" s="40"/>
      <c r="AM270" s="40"/>
      <c r="AN270" s="40"/>
      <c r="AO270" s="40"/>
      <c r="AP270" s="40"/>
      <c r="AQ270" s="40"/>
      <c r="AR270" s="40"/>
    </row>
    <row r="271" spans="3:44" ht="10.5" customHeight="1" x14ac:dyDescent="0.2">
      <c r="C271" s="276"/>
      <c r="D271" s="263"/>
      <c r="E271" s="160"/>
      <c r="F271" s="160"/>
      <c r="G271" s="264"/>
      <c r="H271" s="406"/>
      <c r="I271" s="265"/>
      <c r="J271" s="265"/>
      <c r="K271" s="158"/>
      <c r="L271" s="40"/>
      <c r="M271" s="40"/>
      <c r="N271" s="40"/>
      <c r="O271" s="40"/>
      <c r="P271" s="40"/>
      <c r="Q271" s="40"/>
      <c r="R271" s="40"/>
      <c r="S271" s="40"/>
      <c r="T271" s="40"/>
      <c r="U271" s="40"/>
      <c r="V271" s="40"/>
      <c r="W271" s="40"/>
      <c r="X271" s="40"/>
      <c r="Y271" s="40"/>
      <c r="Z271" s="40"/>
      <c r="AA271" s="40"/>
      <c r="AB271" s="40"/>
      <c r="AC271" s="40"/>
      <c r="AD271" s="40"/>
      <c r="AE271" s="40"/>
      <c r="AF271" s="40"/>
      <c r="AG271" s="40"/>
      <c r="AH271" s="40"/>
      <c r="AI271" s="40"/>
      <c r="AJ271" s="40"/>
      <c r="AK271" s="40"/>
      <c r="AL271" s="40"/>
      <c r="AM271" s="40"/>
      <c r="AN271" s="40"/>
      <c r="AO271" s="40"/>
      <c r="AP271" s="40"/>
      <c r="AQ271" s="40"/>
      <c r="AR271" s="40"/>
    </row>
    <row r="272" spans="3:44" ht="10.5" customHeight="1" x14ac:dyDescent="0.2">
      <c r="C272" s="276"/>
      <c r="D272" s="263"/>
      <c r="E272" s="160"/>
      <c r="F272" s="160"/>
      <c r="G272" s="264"/>
      <c r="H272" s="406"/>
      <c r="I272" s="265"/>
      <c r="J272" s="265"/>
      <c r="K272" s="158"/>
      <c r="L272" s="40"/>
      <c r="M272" s="40"/>
      <c r="N272" s="40"/>
      <c r="O272" s="40"/>
      <c r="P272" s="40"/>
      <c r="Q272" s="40"/>
      <c r="R272" s="40"/>
      <c r="S272" s="40"/>
      <c r="T272" s="40"/>
      <c r="U272" s="40"/>
      <c r="V272" s="40"/>
      <c r="W272" s="40"/>
      <c r="X272" s="40"/>
      <c r="Y272" s="40"/>
      <c r="Z272" s="40"/>
      <c r="AA272" s="40"/>
      <c r="AB272" s="40"/>
      <c r="AC272" s="40"/>
      <c r="AD272" s="40"/>
      <c r="AE272" s="40"/>
      <c r="AF272" s="40"/>
      <c r="AG272" s="40"/>
      <c r="AH272" s="40"/>
      <c r="AI272" s="40"/>
      <c r="AJ272" s="40"/>
      <c r="AK272" s="40"/>
      <c r="AL272" s="40"/>
      <c r="AM272" s="40"/>
      <c r="AN272" s="40"/>
      <c r="AO272" s="40"/>
      <c r="AP272" s="40"/>
      <c r="AQ272" s="40"/>
      <c r="AR272" s="40"/>
    </row>
    <row r="273" spans="3:44" ht="10.5" customHeight="1" x14ac:dyDescent="0.2">
      <c r="C273" s="276"/>
      <c r="D273" s="263"/>
      <c r="E273" s="160"/>
      <c r="F273" s="160"/>
      <c r="G273" s="264"/>
      <c r="H273" s="406"/>
      <c r="I273" s="265"/>
      <c r="J273" s="265"/>
      <c r="K273" s="158"/>
      <c r="L273" s="40"/>
      <c r="M273" s="40"/>
      <c r="N273" s="40"/>
      <c r="O273" s="40"/>
      <c r="P273" s="40"/>
      <c r="Q273" s="40"/>
      <c r="R273" s="40"/>
      <c r="S273" s="40"/>
      <c r="T273" s="40"/>
      <c r="U273" s="40"/>
      <c r="V273" s="40"/>
      <c r="W273" s="40"/>
      <c r="X273" s="40"/>
      <c r="Y273" s="40"/>
      <c r="Z273" s="40"/>
      <c r="AA273" s="40"/>
      <c r="AB273" s="40"/>
      <c r="AC273" s="40"/>
      <c r="AD273" s="40"/>
      <c r="AE273" s="40"/>
      <c r="AF273" s="40"/>
      <c r="AG273" s="40"/>
      <c r="AH273" s="40"/>
      <c r="AI273" s="40"/>
      <c r="AJ273" s="40"/>
      <c r="AK273" s="40"/>
      <c r="AL273" s="40"/>
      <c r="AM273" s="40"/>
      <c r="AN273" s="40"/>
      <c r="AO273" s="40"/>
      <c r="AP273" s="40"/>
      <c r="AQ273" s="40"/>
      <c r="AR273" s="40"/>
    </row>
    <row r="274" spans="3:44" ht="10.5" customHeight="1" x14ac:dyDescent="0.2">
      <c r="C274" s="276"/>
      <c r="D274" s="263"/>
      <c r="E274" s="160"/>
      <c r="F274" s="160"/>
      <c r="G274" s="264"/>
      <c r="H274" s="406"/>
      <c r="I274" s="265"/>
      <c r="J274" s="265"/>
      <c r="K274" s="158"/>
      <c r="L274" s="40"/>
      <c r="M274" s="40"/>
      <c r="N274" s="40"/>
      <c r="O274" s="40"/>
      <c r="P274" s="40"/>
      <c r="Q274" s="40"/>
      <c r="R274" s="40"/>
      <c r="S274" s="40"/>
      <c r="T274" s="40"/>
      <c r="U274" s="40"/>
      <c r="V274" s="40"/>
      <c r="W274" s="40"/>
      <c r="X274" s="40"/>
      <c r="Y274" s="40"/>
      <c r="Z274" s="40"/>
      <c r="AA274" s="40"/>
      <c r="AB274" s="40"/>
      <c r="AC274" s="40"/>
      <c r="AD274" s="40"/>
      <c r="AE274" s="40"/>
      <c r="AF274" s="40"/>
      <c r="AG274" s="40"/>
      <c r="AH274" s="40"/>
      <c r="AI274" s="40"/>
      <c r="AJ274" s="40"/>
      <c r="AK274" s="40"/>
      <c r="AL274" s="40"/>
      <c r="AM274" s="40"/>
      <c r="AN274" s="40"/>
      <c r="AO274" s="40"/>
      <c r="AP274" s="40"/>
      <c r="AQ274" s="40"/>
      <c r="AR274" s="40"/>
    </row>
    <row r="275" spans="3:44" ht="10.5" customHeight="1" x14ac:dyDescent="0.2">
      <c r="C275" s="276"/>
      <c r="D275" s="263"/>
      <c r="E275" s="160"/>
      <c r="F275" s="160"/>
      <c r="G275" s="264"/>
      <c r="H275" s="406"/>
      <c r="I275" s="265"/>
      <c r="J275" s="265"/>
      <c r="K275" s="158"/>
      <c r="L275" s="40"/>
      <c r="M275" s="40"/>
      <c r="N275" s="40"/>
      <c r="O275" s="40"/>
      <c r="P275" s="40"/>
      <c r="Q275" s="40"/>
      <c r="R275" s="40"/>
      <c r="S275" s="40"/>
      <c r="T275" s="40"/>
      <c r="U275" s="40"/>
      <c r="V275" s="40"/>
      <c r="W275" s="40"/>
      <c r="X275" s="40"/>
      <c r="Y275" s="40"/>
      <c r="Z275" s="40"/>
      <c r="AA275" s="40"/>
      <c r="AB275" s="40"/>
      <c r="AC275" s="40"/>
      <c r="AD275" s="40"/>
      <c r="AE275" s="40"/>
      <c r="AF275" s="40"/>
      <c r="AG275" s="40"/>
      <c r="AH275" s="40"/>
      <c r="AI275" s="40"/>
      <c r="AJ275" s="40"/>
      <c r="AK275" s="40"/>
      <c r="AL275" s="40"/>
      <c r="AM275" s="40"/>
      <c r="AN275" s="40"/>
      <c r="AO275" s="40"/>
      <c r="AP275" s="40"/>
      <c r="AQ275" s="40"/>
      <c r="AR275" s="40"/>
    </row>
    <row r="276" spans="3:44" ht="10.5" customHeight="1" x14ac:dyDescent="0.2">
      <c r="C276" s="276"/>
      <c r="D276" s="263"/>
      <c r="E276" s="160"/>
      <c r="F276" s="160"/>
      <c r="G276" s="264"/>
      <c r="H276" s="406"/>
      <c r="I276" s="265"/>
      <c r="J276" s="265"/>
      <c r="K276" s="158"/>
      <c r="L276" s="40"/>
      <c r="M276" s="40"/>
      <c r="N276" s="40"/>
      <c r="O276" s="40"/>
      <c r="P276" s="40"/>
      <c r="Q276" s="40"/>
      <c r="R276" s="40"/>
      <c r="S276" s="40"/>
      <c r="T276" s="40"/>
      <c r="U276" s="40"/>
      <c r="V276" s="40"/>
      <c r="W276" s="40"/>
      <c r="X276" s="40"/>
      <c r="Y276" s="40"/>
      <c r="Z276" s="40"/>
      <c r="AA276" s="40"/>
      <c r="AB276" s="40"/>
      <c r="AC276" s="40"/>
      <c r="AD276" s="40"/>
      <c r="AE276" s="40"/>
      <c r="AF276" s="40"/>
      <c r="AG276" s="40"/>
      <c r="AH276" s="40"/>
      <c r="AI276" s="40"/>
      <c r="AJ276" s="40"/>
      <c r="AK276" s="40"/>
      <c r="AL276" s="40"/>
      <c r="AM276" s="40"/>
      <c r="AN276" s="40"/>
      <c r="AO276" s="40"/>
      <c r="AP276" s="40"/>
      <c r="AQ276" s="40"/>
      <c r="AR276" s="40"/>
    </row>
    <row r="277" spans="3:44" ht="10.5" customHeight="1" x14ac:dyDescent="0.2">
      <c r="C277" s="276"/>
      <c r="D277" s="263"/>
      <c r="E277" s="160"/>
      <c r="F277" s="160"/>
      <c r="G277" s="264"/>
      <c r="H277" s="406"/>
      <c r="I277" s="265"/>
      <c r="J277" s="265"/>
      <c r="K277" s="158"/>
      <c r="L277" s="40"/>
      <c r="M277" s="40"/>
      <c r="N277" s="40"/>
      <c r="O277" s="40"/>
      <c r="P277" s="40"/>
      <c r="Q277" s="40"/>
      <c r="R277" s="40"/>
      <c r="S277" s="40"/>
      <c r="T277" s="40"/>
      <c r="U277" s="40"/>
      <c r="V277" s="40"/>
      <c r="W277" s="40"/>
      <c r="X277" s="40"/>
      <c r="Y277" s="40"/>
      <c r="Z277" s="40"/>
      <c r="AA277" s="40"/>
      <c r="AB277" s="40"/>
      <c r="AC277" s="40"/>
      <c r="AD277" s="40"/>
      <c r="AE277" s="40"/>
      <c r="AF277" s="40"/>
      <c r="AG277" s="40"/>
      <c r="AH277" s="40"/>
      <c r="AI277" s="40"/>
      <c r="AJ277" s="40"/>
      <c r="AK277" s="40"/>
      <c r="AL277" s="40"/>
      <c r="AM277" s="40"/>
      <c r="AN277" s="40"/>
      <c r="AO277" s="40"/>
      <c r="AP277" s="40"/>
      <c r="AQ277" s="40"/>
      <c r="AR277" s="40"/>
    </row>
    <row r="278" spans="3:44" ht="10.5" customHeight="1" x14ac:dyDescent="0.2">
      <c r="C278" s="276"/>
      <c r="D278" s="263"/>
      <c r="E278" s="160"/>
      <c r="F278" s="160"/>
      <c r="G278" s="264"/>
      <c r="H278" s="406"/>
      <c r="I278" s="265"/>
      <c r="J278" s="265"/>
      <c r="K278" s="158"/>
      <c r="L278" s="40"/>
      <c r="M278" s="40"/>
      <c r="N278" s="40"/>
      <c r="O278" s="40"/>
      <c r="P278" s="40"/>
      <c r="Q278" s="40"/>
      <c r="R278" s="40"/>
      <c r="S278" s="40"/>
      <c r="T278" s="40"/>
      <c r="U278" s="40"/>
      <c r="V278" s="40"/>
      <c r="W278" s="40"/>
      <c r="X278" s="40"/>
      <c r="Y278" s="40"/>
      <c r="Z278" s="40"/>
      <c r="AA278" s="40"/>
      <c r="AB278" s="40"/>
      <c r="AC278" s="40"/>
      <c r="AD278" s="40"/>
      <c r="AE278" s="40"/>
      <c r="AF278" s="40"/>
      <c r="AG278" s="40"/>
      <c r="AH278" s="40"/>
      <c r="AI278" s="40"/>
      <c r="AJ278" s="40"/>
      <c r="AK278" s="40"/>
      <c r="AL278" s="40"/>
      <c r="AM278" s="40"/>
      <c r="AN278" s="40"/>
      <c r="AO278" s="40"/>
      <c r="AP278" s="40"/>
      <c r="AQ278" s="40"/>
      <c r="AR278" s="40"/>
    </row>
    <row r="279" spans="3:44" ht="10.5" customHeight="1" x14ac:dyDescent="0.2">
      <c r="C279" s="276"/>
      <c r="D279" s="263"/>
      <c r="E279" s="160"/>
      <c r="F279" s="160"/>
      <c r="G279" s="264"/>
      <c r="H279" s="406"/>
      <c r="I279" s="265"/>
      <c r="J279" s="265"/>
      <c r="K279" s="158"/>
      <c r="L279" s="40"/>
      <c r="M279" s="40"/>
      <c r="N279" s="40"/>
      <c r="O279" s="40"/>
      <c r="P279" s="40"/>
      <c r="Q279" s="40"/>
      <c r="R279" s="40"/>
      <c r="S279" s="40"/>
      <c r="T279" s="40"/>
      <c r="U279" s="40"/>
      <c r="V279" s="40"/>
      <c r="W279" s="40"/>
      <c r="X279" s="40"/>
      <c r="Y279" s="40"/>
      <c r="Z279" s="40"/>
      <c r="AA279" s="40"/>
      <c r="AB279" s="40"/>
      <c r="AC279" s="40"/>
      <c r="AD279" s="40"/>
      <c r="AE279" s="40"/>
      <c r="AF279" s="40"/>
      <c r="AG279" s="40"/>
      <c r="AH279" s="40"/>
      <c r="AI279" s="40"/>
      <c r="AJ279" s="40"/>
      <c r="AK279" s="40"/>
      <c r="AL279" s="40"/>
      <c r="AM279" s="40"/>
      <c r="AN279" s="40"/>
      <c r="AO279" s="40"/>
      <c r="AP279" s="40"/>
      <c r="AQ279" s="40"/>
      <c r="AR279" s="40"/>
    </row>
    <row r="280" spans="3:44" ht="10.5" customHeight="1" x14ac:dyDescent="0.2">
      <c r="C280" s="276"/>
      <c r="D280" s="263"/>
      <c r="E280" s="160"/>
      <c r="F280" s="160"/>
      <c r="G280" s="264"/>
      <c r="H280" s="406"/>
      <c r="I280" s="265"/>
      <c r="J280" s="265"/>
      <c r="K280" s="158"/>
      <c r="L280" s="40"/>
      <c r="M280" s="40"/>
      <c r="N280" s="40"/>
      <c r="O280" s="40"/>
      <c r="P280" s="40"/>
      <c r="Q280" s="40"/>
      <c r="R280" s="40"/>
      <c r="S280" s="40"/>
      <c r="T280" s="40"/>
      <c r="U280" s="40"/>
      <c r="V280" s="40"/>
      <c r="W280" s="40"/>
      <c r="X280" s="40"/>
      <c r="Y280" s="40"/>
      <c r="Z280" s="40"/>
      <c r="AA280" s="40"/>
      <c r="AB280" s="40"/>
      <c r="AC280" s="40"/>
      <c r="AD280" s="40"/>
      <c r="AE280" s="40"/>
      <c r="AF280" s="40"/>
      <c r="AG280" s="40"/>
      <c r="AH280" s="40"/>
      <c r="AI280" s="40"/>
      <c r="AJ280" s="40"/>
      <c r="AK280" s="40"/>
      <c r="AL280" s="40"/>
      <c r="AM280" s="40"/>
      <c r="AN280" s="40"/>
      <c r="AO280" s="40"/>
      <c r="AP280" s="40"/>
      <c r="AQ280" s="40"/>
      <c r="AR280" s="40"/>
    </row>
    <row r="281" spans="3:44" ht="10.5" customHeight="1" x14ac:dyDescent="0.2">
      <c r="C281" s="276"/>
      <c r="D281" s="263"/>
      <c r="E281" s="160"/>
      <c r="F281" s="160"/>
      <c r="G281" s="264"/>
      <c r="H281" s="406"/>
      <c r="I281" s="265"/>
      <c r="J281" s="265"/>
      <c r="K281" s="158"/>
      <c r="L281" s="40"/>
      <c r="M281" s="40"/>
      <c r="N281" s="40"/>
      <c r="O281" s="40"/>
      <c r="P281" s="40"/>
      <c r="Q281" s="40"/>
      <c r="R281" s="40"/>
      <c r="S281" s="40"/>
      <c r="T281" s="40"/>
      <c r="U281" s="40"/>
      <c r="V281" s="40"/>
      <c r="W281" s="40"/>
      <c r="X281" s="40"/>
      <c r="Y281" s="40"/>
      <c r="Z281" s="40"/>
      <c r="AA281" s="40"/>
      <c r="AB281" s="40"/>
      <c r="AC281" s="40"/>
      <c r="AD281" s="40"/>
      <c r="AE281" s="40"/>
      <c r="AF281" s="40"/>
      <c r="AG281" s="40"/>
      <c r="AH281" s="40"/>
      <c r="AI281" s="40"/>
      <c r="AJ281" s="40"/>
      <c r="AK281" s="40"/>
      <c r="AL281" s="40"/>
      <c r="AM281" s="40"/>
      <c r="AN281" s="40"/>
      <c r="AO281" s="40"/>
      <c r="AP281" s="40"/>
      <c r="AQ281" s="40"/>
      <c r="AR281" s="40"/>
    </row>
    <row r="282" spans="3:44" ht="10.5" customHeight="1" x14ac:dyDescent="0.2">
      <c r="C282" s="276"/>
      <c r="D282" s="263"/>
      <c r="E282" s="160"/>
      <c r="F282" s="160"/>
      <c r="G282" s="264"/>
      <c r="H282" s="406"/>
      <c r="I282" s="265"/>
      <c r="J282" s="265"/>
      <c r="K282" s="158"/>
      <c r="L282" s="40"/>
      <c r="M282" s="40"/>
      <c r="N282" s="40"/>
      <c r="O282" s="40"/>
      <c r="P282" s="40"/>
      <c r="Q282" s="40"/>
      <c r="R282" s="40"/>
      <c r="S282" s="40"/>
      <c r="T282" s="40"/>
      <c r="U282" s="40"/>
      <c r="V282" s="40"/>
      <c r="W282" s="40"/>
      <c r="X282" s="40"/>
      <c r="Y282" s="40"/>
      <c r="Z282" s="40"/>
      <c r="AA282" s="40"/>
      <c r="AB282" s="40"/>
      <c r="AC282" s="40"/>
      <c r="AD282" s="40"/>
      <c r="AE282" s="40"/>
      <c r="AF282" s="40"/>
      <c r="AG282" s="40"/>
      <c r="AH282" s="40"/>
      <c r="AI282" s="40"/>
      <c r="AJ282" s="40"/>
      <c r="AK282" s="40"/>
      <c r="AL282" s="40"/>
      <c r="AM282" s="40"/>
      <c r="AN282" s="40"/>
      <c r="AO282" s="40"/>
      <c r="AP282" s="40"/>
      <c r="AQ282" s="40"/>
      <c r="AR282" s="40"/>
    </row>
    <row r="283" spans="3:44" ht="10.5" customHeight="1" x14ac:dyDescent="0.2">
      <c r="C283" s="276"/>
      <c r="D283" s="263"/>
      <c r="E283" s="160"/>
      <c r="F283" s="160"/>
      <c r="G283" s="264"/>
      <c r="H283" s="406"/>
      <c r="I283" s="265"/>
      <c r="J283" s="265"/>
      <c r="K283" s="158"/>
      <c r="L283" s="40"/>
      <c r="M283" s="40"/>
      <c r="N283" s="40"/>
      <c r="O283" s="40"/>
      <c r="P283" s="40"/>
      <c r="Q283" s="40"/>
      <c r="R283" s="40"/>
      <c r="S283" s="40"/>
      <c r="T283" s="40"/>
      <c r="U283" s="40"/>
      <c r="V283" s="40"/>
      <c r="W283" s="40"/>
      <c r="X283" s="40"/>
      <c r="Y283" s="40"/>
      <c r="Z283" s="40"/>
      <c r="AA283" s="40"/>
      <c r="AB283" s="40"/>
      <c r="AC283" s="40"/>
      <c r="AD283" s="40"/>
      <c r="AE283" s="40"/>
      <c r="AF283" s="40"/>
      <c r="AG283" s="40"/>
      <c r="AH283" s="40"/>
      <c r="AI283" s="40"/>
      <c r="AJ283" s="40"/>
      <c r="AK283" s="40"/>
      <c r="AL283" s="40"/>
      <c r="AM283" s="40"/>
      <c r="AN283" s="40"/>
      <c r="AO283" s="40"/>
      <c r="AP283" s="40"/>
      <c r="AQ283" s="40"/>
      <c r="AR283" s="40"/>
    </row>
    <row r="284" spans="3:44" ht="10.5" customHeight="1" x14ac:dyDescent="0.2">
      <c r="C284" s="276"/>
      <c r="D284" s="263"/>
      <c r="E284" s="160"/>
      <c r="F284" s="160"/>
      <c r="G284" s="264"/>
      <c r="H284" s="406"/>
      <c r="I284" s="265"/>
      <c r="J284" s="265"/>
      <c r="K284" s="158"/>
      <c r="L284" s="40"/>
      <c r="M284" s="40"/>
      <c r="N284" s="40"/>
      <c r="O284" s="40"/>
      <c r="P284" s="40"/>
      <c r="Q284" s="40"/>
      <c r="R284" s="40"/>
      <c r="S284" s="40"/>
      <c r="T284" s="40"/>
      <c r="U284" s="40"/>
      <c r="V284" s="40"/>
      <c r="W284" s="40"/>
      <c r="X284" s="40"/>
      <c r="Y284" s="40"/>
      <c r="Z284" s="40"/>
      <c r="AA284" s="40"/>
      <c r="AB284" s="40"/>
      <c r="AC284" s="40"/>
      <c r="AD284" s="40"/>
      <c r="AE284" s="40"/>
      <c r="AF284" s="40"/>
      <c r="AG284" s="40"/>
      <c r="AH284" s="40"/>
      <c r="AI284" s="40"/>
      <c r="AJ284" s="40"/>
      <c r="AK284" s="40"/>
      <c r="AL284" s="40"/>
      <c r="AM284" s="40"/>
      <c r="AN284" s="40"/>
      <c r="AO284" s="40"/>
      <c r="AP284" s="40"/>
      <c r="AQ284" s="40"/>
      <c r="AR284" s="40"/>
    </row>
    <row r="285" spans="3:44" ht="10.5" customHeight="1" x14ac:dyDescent="0.2">
      <c r="C285" s="276"/>
      <c r="D285" s="263"/>
      <c r="E285" s="160"/>
      <c r="F285" s="160"/>
      <c r="G285" s="264"/>
      <c r="H285" s="406"/>
      <c r="I285" s="265"/>
      <c r="J285" s="265"/>
      <c r="K285" s="158"/>
      <c r="L285" s="40"/>
      <c r="M285" s="40"/>
      <c r="N285" s="40"/>
      <c r="O285" s="40"/>
      <c r="P285" s="40"/>
      <c r="Q285" s="40"/>
      <c r="R285" s="40"/>
      <c r="S285" s="40"/>
      <c r="T285" s="40"/>
      <c r="U285" s="40"/>
      <c r="V285" s="40"/>
      <c r="W285" s="40"/>
      <c r="X285" s="40"/>
      <c r="Y285" s="40"/>
      <c r="Z285" s="40"/>
      <c r="AA285" s="40"/>
      <c r="AB285" s="40"/>
      <c r="AC285" s="40"/>
      <c r="AD285" s="40"/>
      <c r="AE285" s="40"/>
      <c r="AF285" s="40"/>
      <c r="AG285" s="40"/>
      <c r="AH285" s="40"/>
      <c r="AI285" s="40"/>
      <c r="AJ285" s="40"/>
      <c r="AK285" s="40"/>
      <c r="AL285" s="40"/>
      <c r="AM285" s="40"/>
      <c r="AN285" s="40"/>
      <c r="AO285" s="40"/>
      <c r="AP285" s="40"/>
      <c r="AQ285" s="40"/>
      <c r="AR285" s="40"/>
    </row>
    <row r="286" spans="3:44" ht="10.5" customHeight="1" x14ac:dyDescent="0.2">
      <c r="C286" s="276"/>
      <c r="D286" s="263"/>
      <c r="E286" s="160"/>
      <c r="F286" s="160"/>
      <c r="G286" s="264"/>
      <c r="H286" s="406"/>
      <c r="I286" s="265"/>
      <c r="J286" s="265"/>
      <c r="K286" s="158"/>
      <c r="L286" s="40"/>
      <c r="M286" s="40"/>
      <c r="N286" s="40"/>
      <c r="O286" s="40"/>
      <c r="P286" s="40"/>
      <c r="Q286" s="40"/>
      <c r="R286" s="40"/>
      <c r="S286" s="40"/>
      <c r="T286" s="40"/>
      <c r="U286" s="40"/>
      <c r="V286" s="40"/>
      <c r="W286" s="40"/>
      <c r="X286" s="40"/>
      <c r="Y286" s="40"/>
      <c r="Z286" s="40"/>
      <c r="AA286" s="40"/>
      <c r="AB286" s="40"/>
      <c r="AC286" s="40"/>
      <c r="AD286" s="40"/>
      <c r="AE286" s="40"/>
      <c r="AF286" s="40"/>
      <c r="AG286" s="40"/>
      <c r="AH286" s="40"/>
      <c r="AI286" s="40"/>
      <c r="AJ286" s="40"/>
      <c r="AK286" s="40"/>
      <c r="AL286" s="40"/>
      <c r="AM286" s="40"/>
      <c r="AN286" s="40"/>
      <c r="AO286" s="40"/>
      <c r="AP286" s="40"/>
      <c r="AQ286" s="40"/>
      <c r="AR286" s="40"/>
    </row>
    <row r="287" spans="3:44" ht="10.5" customHeight="1" x14ac:dyDescent="0.2">
      <c r="C287" s="276"/>
      <c r="D287" s="263"/>
      <c r="E287" s="160"/>
      <c r="F287" s="160"/>
      <c r="G287" s="264"/>
      <c r="H287" s="406"/>
      <c r="I287" s="265"/>
      <c r="J287" s="265"/>
      <c r="K287" s="158"/>
      <c r="L287" s="40"/>
      <c r="M287" s="40"/>
      <c r="N287" s="40"/>
      <c r="O287" s="40"/>
      <c r="P287" s="40"/>
      <c r="Q287" s="40"/>
      <c r="R287" s="40"/>
      <c r="S287" s="40"/>
      <c r="T287" s="40"/>
      <c r="U287" s="40"/>
      <c r="V287" s="40"/>
      <c r="W287" s="40"/>
      <c r="X287" s="40"/>
      <c r="Y287" s="40"/>
      <c r="Z287" s="40"/>
      <c r="AA287" s="40"/>
      <c r="AB287" s="40"/>
      <c r="AC287" s="40"/>
      <c r="AD287" s="40"/>
      <c r="AE287" s="40"/>
      <c r="AF287" s="40"/>
      <c r="AG287" s="40"/>
      <c r="AH287" s="40"/>
      <c r="AI287" s="40"/>
      <c r="AJ287" s="40"/>
      <c r="AK287" s="40"/>
      <c r="AL287" s="40"/>
      <c r="AM287" s="40"/>
      <c r="AN287" s="40"/>
      <c r="AO287" s="40"/>
      <c r="AP287" s="40"/>
      <c r="AQ287" s="40"/>
      <c r="AR287" s="40"/>
    </row>
    <row r="288" spans="3:44" ht="10.5" customHeight="1" x14ac:dyDescent="0.2">
      <c r="C288" s="276"/>
      <c r="D288" s="263"/>
      <c r="E288" s="160"/>
      <c r="F288" s="160"/>
      <c r="G288" s="264"/>
      <c r="H288" s="406"/>
      <c r="I288" s="265"/>
      <c r="J288" s="265"/>
      <c r="K288" s="158"/>
      <c r="L288" s="40"/>
      <c r="M288" s="40"/>
      <c r="N288" s="40"/>
      <c r="O288" s="40"/>
      <c r="P288" s="40"/>
      <c r="Q288" s="40"/>
      <c r="R288" s="40"/>
      <c r="S288" s="40"/>
      <c r="T288" s="40"/>
      <c r="U288" s="40"/>
      <c r="V288" s="40"/>
      <c r="W288" s="40"/>
      <c r="X288" s="40"/>
      <c r="Y288" s="40"/>
      <c r="Z288" s="40"/>
      <c r="AA288" s="40"/>
      <c r="AB288" s="40"/>
      <c r="AC288" s="40"/>
      <c r="AD288" s="40"/>
      <c r="AE288" s="40"/>
      <c r="AF288" s="40"/>
      <c r="AG288" s="40"/>
      <c r="AH288" s="40"/>
      <c r="AI288" s="40"/>
      <c r="AJ288" s="40"/>
      <c r="AK288" s="40"/>
      <c r="AL288" s="40"/>
      <c r="AM288" s="40"/>
      <c r="AN288" s="40"/>
      <c r="AO288" s="40"/>
      <c r="AP288" s="40"/>
      <c r="AQ288" s="40"/>
      <c r="AR288" s="40"/>
    </row>
    <row r="289" spans="3:44" ht="10.5" customHeight="1" x14ac:dyDescent="0.2">
      <c r="C289" s="276"/>
      <c r="D289" s="263"/>
      <c r="E289" s="160"/>
      <c r="F289" s="160"/>
      <c r="G289" s="264"/>
      <c r="H289" s="406"/>
      <c r="I289" s="265"/>
      <c r="J289" s="265"/>
      <c r="K289" s="158"/>
      <c r="L289" s="40"/>
      <c r="M289" s="40"/>
      <c r="N289" s="40"/>
      <c r="O289" s="40"/>
      <c r="P289" s="40"/>
      <c r="Q289" s="40"/>
      <c r="R289" s="40"/>
      <c r="S289" s="40"/>
      <c r="T289" s="40"/>
      <c r="U289" s="40"/>
      <c r="V289" s="40"/>
      <c r="W289" s="40"/>
      <c r="X289" s="40"/>
      <c r="Y289" s="40"/>
      <c r="Z289" s="40"/>
      <c r="AA289" s="40"/>
      <c r="AB289" s="40"/>
      <c r="AC289" s="40"/>
      <c r="AD289" s="40"/>
      <c r="AE289" s="40"/>
      <c r="AF289" s="40"/>
      <c r="AG289" s="40"/>
      <c r="AH289" s="40"/>
      <c r="AI289" s="40"/>
      <c r="AJ289" s="40"/>
      <c r="AK289" s="40"/>
      <c r="AL289" s="40"/>
      <c r="AM289" s="40"/>
      <c r="AN289" s="40"/>
      <c r="AO289" s="40"/>
      <c r="AP289" s="40"/>
      <c r="AQ289" s="40"/>
      <c r="AR289" s="40"/>
    </row>
    <row r="290" spans="3:44" ht="10.5" customHeight="1" x14ac:dyDescent="0.2">
      <c r="C290" s="276"/>
      <c r="D290" s="263"/>
      <c r="E290" s="160"/>
      <c r="F290" s="160"/>
      <c r="G290" s="264"/>
      <c r="H290" s="406"/>
      <c r="I290" s="265"/>
      <c r="J290" s="265"/>
      <c r="K290" s="158"/>
      <c r="L290" s="40"/>
      <c r="M290" s="40"/>
      <c r="N290" s="40"/>
      <c r="O290" s="40"/>
      <c r="P290" s="40"/>
      <c r="Q290" s="40"/>
      <c r="R290" s="40"/>
      <c r="S290" s="40"/>
      <c r="T290" s="40"/>
      <c r="U290" s="40"/>
      <c r="V290" s="40"/>
      <c r="W290" s="40"/>
      <c r="X290" s="40"/>
      <c r="Y290" s="40"/>
      <c r="Z290" s="40"/>
      <c r="AA290" s="40"/>
      <c r="AB290" s="40"/>
      <c r="AC290" s="40"/>
      <c r="AD290" s="40"/>
      <c r="AE290" s="40"/>
      <c r="AF290" s="40"/>
      <c r="AG290" s="40"/>
      <c r="AH290" s="40"/>
      <c r="AI290" s="40"/>
      <c r="AJ290" s="40"/>
      <c r="AK290" s="40"/>
      <c r="AL290" s="40"/>
      <c r="AM290" s="40"/>
      <c r="AN290" s="40"/>
      <c r="AO290" s="40"/>
      <c r="AP290" s="40"/>
      <c r="AQ290" s="40"/>
      <c r="AR290" s="40"/>
    </row>
    <row r="291" spans="3:44" ht="10.5" customHeight="1" x14ac:dyDescent="0.2">
      <c r="C291" s="276"/>
      <c r="D291" s="263"/>
      <c r="E291" s="160"/>
      <c r="F291" s="160"/>
      <c r="G291" s="264"/>
      <c r="H291" s="406"/>
      <c r="I291" s="265"/>
      <c r="J291" s="265"/>
      <c r="K291" s="158"/>
      <c r="L291" s="40"/>
      <c r="M291" s="40"/>
      <c r="N291" s="40"/>
      <c r="O291" s="40"/>
      <c r="P291" s="40"/>
      <c r="Q291" s="40"/>
      <c r="R291" s="40"/>
      <c r="S291" s="40"/>
      <c r="T291" s="40"/>
      <c r="U291" s="40"/>
      <c r="V291" s="40"/>
      <c r="W291" s="40"/>
      <c r="X291" s="40"/>
      <c r="Y291" s="40"/>
      <c r="Z291" s="40"/>
      <c r="AA291" s="40"/>
      <c r="AB291" s="40"/>
      <c r="AC291" s="40"/>
      <c r="AD291" s="40"/>
      <c r="AE291" s="40"/>
      <c r="AF291" s="40"/>
      <c r="AG291" s="40"/>
      <c r="AH291" s="40"/>
      <c r="AI291" s="40"/>
      <c r="AJ291" s="40"/>
      <c r="AK291" s="40"/>
      <c r="AL291" s="40"/>
      <c r="AM291" s="40"/>
      <c r="AN291" s="40"/>
      <c r="AO291" s="40"/>
      <c r="AP291" s="40"/>
      <c r="AQ291" s="40"/>
      <c r="AR291" s="40"/>
    </row>
    <row r="292" spans="3:44" ht="10.5" customHeight="1" x14ac:dyDescent="0.2">
      <c r="C292" s="276"/>
      <c r="D292" s="263"/>
      <c r="E292" s="160"/>
      <c r="F292" s="160"/>
      <c r="G292" s="264"/>
      <c r="H292" s="406"/>
      <c r="I292" s="265"/>
      <c r="J292" s="265"/>
      <c r="K292" s="158"/>
      <c r="L292" s="40"/>
      <c r="M292" s="40"/>
      <c r="N292" s="40"/>
      <c r="O292" s="40"/>
      <c r="P292" s="40"/>
      <c r="Q292" s="40"/>
      <c r="R292" s="40"/>
      <c r="S292" s="40"/>
      <c r="T292" s="40"/>
      <c r="U292" s="40"/>
      <c r="V292" s="40"/>
      <c r="W292" s="40"/>
      <c r="X292" s="40"/>
      <c r="Y292" s="40"/>
      <c r="Z292" s="40"/>
      <c r="AA292" s="40"/>
      <c r="AB292" s="40"/>
      <c r="AC292" s="40"/>
      <c r="AD292" s="40"/>
      <c r="AE292" s="40"/>
      <c r="AF292" s="40"/>
      <c r="AG292" s="40"/>
      <c r="AH292" s="40"/>
      <c r="AI292" s="40"/>
      <c r="AJ292" s="40"/>
      <c r="AK292" s="40"/>
      <c r="AL292" s="40"/>
      <c r="AM292" s="40"/>
      <c r="AN292" s="40"/>
      <c r="AO292" s="40"/>
      <c r="AP292" s="40"/>
      <c r="AQ292" s="40"/>
      <c r="AR292" s="40"/>
    </row>
    <row r="293" spans="3:44" ht="10.5" customHeight="1" x14ac:dyDescent="0.2">
      <c r="C293" s="276"/>
      <c r="D293" s="263"/>
      <c r="E293" s="160"/>
      <c r="F293" s="160"/>
      <c r="G293" s="264"/>
      <c r="H293" s="406"/>
      <c r="I293" s="265"/>
      <c r="J293" s="265"/>
      <c r="K293" s="158"/>
      <c r="L293" s="40"/>
      <c r="M293" s="40"/>
      <c r="N293" s="40"/>
      <c r="O293" s="40"/>
      <c r="P293" s="40"/>
      <c r="Q293" s="40"/>
      <c r="R293" s="40"/>
      <c r="S293" s="40"/>
      <c r="T293" s="40"/>
      <c r="U293" s="40"/>
      <c r="V293" s="40"/>
      <c r="W293" s="40"/>
      <c r="X293" s="40"/>
      <c r="Y293" s="40"/>
      <c r="Z293" s="40"/>
      <c r="AA293" s="40"/>
      <c r="AB293" s="40"/>
      <c r="AC293" s="40"/>
      <c r="AD293" s="40"/>
      <c r="AE293" s="40"/>
      <c r="AF293" s="40"/>
      <c r="AG293" s="40"/>
      <c r="AH293" s="40"/>
      <c r="AI293" s="40"/>
      <c r="AJ293" s="40"/>
      <c r="AK293" s="40"/>
      <c r="AL293" s="40"/>
      <c r="AM293" s="40"/>
      <c r="AN293" s="40"/>
      <c r="AO293" s="40"/>
      <c r="AP293" s="40"/>
      <c r="AQ293" s="40"/>
      <c r="AR293" s="40"/>
    </row>
    <row r="294" spans="3:44" ht="10.5" customHeight="1" x14ac:dyDescent="0.2">
      <c r="C294" s="276"/>
      <c r="D294" s="263"/>
      <c r="E294" s="160"/>
      <c r="F294" s="160"/>
      <c r="G294" s="264"/>
      <c r="H294" s="406"/>
      <c r="I294" s="265"/>
      <c r="J294" s="265"/>
      <c r="K294" s="158"/>
      <c r="L294" s="40"/>
      <c r="M294" s="40"/>
      <c r="N294" s="40"/>
      <c r="O294" s="40"/>
      <c r="P294" s="40"/>
      <c r="Q294" s="40"/>
      <c r="R294" s="40"/>
      <c r="S294" s="40"/>
      <c r="T294" s="40"/>
      <c r="U294" s="40"/>
      <c r="V294" s="40"/>
      <c r="W294" s="40"/>
      <c r="X294" s="40"/>
      <c r="Y294" s="40"/>
      <c r="Z294" s="40"/>
      <c r="AA294" s="40"/>
      <c r="AB294" s="40"/>
      <c r="AC294" s="40"/>
      <c r="AD294" s="40"/>
      <c r="AE294" s="40"/>
      <c r="AF294" s="40"/>
      <c r="AG294" s="40"/>
      <c r="AH294" s="40"/>
      <c r="AI294" s="40"/>
      <c r="AJ294" s="40"/>
      <c r="AK294" s="40"/>
      <c r="AL294" s="40"/>
      <c r="AM294" s="40"/>
      <c r="AN294" s="40"/>
      <c r="AO294" s="40"/>
      <c r="AP294" s="40"/>
      <c r="AQ294" s="40"/>
      <c r="AR294" s="40"/>
    </row>
    <row r="295" spans="3:44" ht="10.5" customHeight="1" x14ac:dyDescent="0.2">
      <c r="C295" s="276"/>
      <c r="D295" s="263"/>
      <c r="E295" s="160"/>
      <c r="F295" s="160"/>
      <c r="G295" s="264"/>
      <c r="H295" s="406"/>
      <c r="I295" s="265"/>
      <c r="J295" s="265"/>
      <c r="K295" s="158"/>
      <c r="L295" s="40"/>
      <c r="M295" s="40"/>
      <c r="N295" s="40"/>
      <c r="O295" s="40"/>
      <c r="P295" s="40"/>
      <c r="Q295" s="40"/>
      <c r="R295" s="40"/>
      <c r="S295" s="40"/>
      <c r="T295" s="40"/>
      <c r="U295" s="40"/>
      <c r="V295" s="40"/>
      <c r="W295" s="40"/>
      <c r="X295" s="40"/>
      <c r="Y295" s="40"/>
      <c r="Z295" s="40"/>
      <c r="AA295" s="40"/>
      <c r="AB295" s="40"/>
      <c r="AC295" s="40"/>
      <c r="AD295" s="40"/>
      <c r="AE295" s="40"/>
      <c r="AF295" s="40"/>
      <c r="AG295" s="40"/>
      <c r="AH295" s="40"/>
      <c r="AI295" s="40"/>
      <c r="AJ295" s="40"/>
      <c r="AK295" s="40"/>
      <c r="AL295" s="40"/>
      <c r="AM295" s="40"/>
      <c r="AN295" s="40"/>
      <c r="AO295" s="40"/>
      <c r="AP295" s="40"/>
      <c r="AQ295" s="40"/>
      <c r="AR295" s="40"/>
    </row>
    <row r="296" spans="3:44" ht="10.5" customHeight="1" x14ac:dyDescent="0.2">
      <c r="C296" s="276"/>
      <c r="D296" s="263"/>
      <c r="E296" s="160"/>
      <c r="F296" s="160"/>
      <c r="G296" s="264"/>
      <c r="H296" s="406"/>
      <c r="I296" s="265"/>
      <c r="J296" s="265"/>
      <c r="K296" s="158"/>
      <c r="L296" s="40"/>
      <c r="M296" s="40"/>
      <c r="N296" s="40"/>
      <c r="O296" s="40"/>
      <c r="P296" s="40"/>
      <c r="Q296" s="40"/>
      <c r="R296" s="40"/>
      <c r="S296" s="40"/>
      <c r="T296" s="40"/>
      <c r="U296" s="40"/>
      <c r="V296" s="40"/>
      <c r="W296" s="40"/>
      <c r="X296" s="40"/>
      <c r="Y296" s="40"/>
      <c r="Z296" s="40"/>
      <c r="AA296" s="40"/>
      <c r="AB296" s="40"/>
      <c r="AC296" s="40"/>
      <c r="AD296" s="40"/>
      <c r="AE296" s="40"/>
      <c r="AF296" s="40"/>
      <c r="AG296" s="40"/>
      <c r="AH296" s="40"/>
      <c r="AI296" s="40"/>
      <c r="AJ296" s="40"/>
      <c r="AK296" s="40"/>
      <c r="AL296" s="40"/>
      <c r="AM296" s="40"/>
      <c r="AN296" s="40"/>
      <c r="AO296" s="40"/>
      <c r="AP296" s="40"/>
      <c r="AQ296" s="40"/>
      <c r="AR296" s="40"/>
    </row>
    <row r="297" spans="3:44" ht="10.5" customHeight="1" x14ac:dyDescent="0.2">
      <c r="C297" s="276"/>
      <c r="D297" s="263"/>
      <c r="E297" s="160"/>
      <c r="F297" s="160"/>
      <c r="G297" s="264"/>
      <c r="H297" s="406"/>
      <c r="I297" s="265"/>
      <c r="J297" s="265"/>
      <c r="K297" s="158"/>
      <c r="L297" s="40"/>
      <c r="M297" s="40"/>
      <c r="N297" s="40"/>
      <c r="O297" s="40"/>
      <c r="P297" s="40"/>
      <c r="Q297" s="40"/>
      <c r="R297" s="40"/>
      <c r="S297" s="40"/>
      <c r="T297" s="40"/>
      <c r="U297" s="40"/>
      <c r="V297" s="40"/>
      <c r="W297" s="40"/>
      <c r="X297" s="40"/>
      <c r="Y297" s="40"/>
      <c r="Z297" s="40"/>
      <c r="AA297" s="40"/>
      <c r="AB297" s="40"/>
      <c r="AC297" s="40"/>
      <c r="AD297" s="40"/>
      <c r="AE297" s="40"/>
      <c r="AF297" s="40"/>
      <c r="AG297" s="40"/>
      <c r="AH297" s="40"/>
      <c r="AI297" s="40"/>
      <c r="AJ297" s="40"/>
      <c r="AK297" s="40"/>
      <c r="AL297" s="40"/>
      <c r="AM297" s="40"/>
      <c r="AN297" s="40"/>
      <c r="AO297" s="40"/>
      <c r="AP297" s="40"/>
      <c r="AQ297" s="40"/>
      <c r="AR297" s="40"/>
    </row>
    <row r="298" spans="3:44" ht="10.5" customHeight="1" x14ac:dyDescent="0.2">
      <c r="C298" s="276"/>
      <c r="D298" s="263"/>
      <c r="E298" s="160"/>
      <c r="F298" s="160"/>
      <c r="G298" s="264"/>
      <c r="H298" s="406"/>
      <c r="I298" s="265"/>
      <c r="J298" s="265"/>
      <c r="K298" s="158"/>
      <c r="L298" s="40"/>
      <c r="M298" s="40"/>
      <c r="N298" s="40"/>
      <c r="O298" s="40"/>
      <c r="P298" s="40"/>
      <c r="Q298" s="40"/>
      <c r="R298" s="40"/>
      <c r="S298" s="40"/>
      <c r="T298" s="40"/>
      <c r="U298" s="40"/>
      <c r="V298" s="40"/>
      <c r="W298" s="40"/>
      <c r="X298" s="40"/>
      <c r="Y298" s="40"/>
      <c r="Z298" s="40"/>
      <c r="AA298" s="40"/>
      <c r="AB298" s="40"/>
      <c r="AC298" s="40"/>
      <c r="AD298" s="40"/>
      <c r="AE298" s="40"/>
      <c r="AF298" s="40"/>
      <c r="AG298" s="40"/>
      <c r="AH298" s="40"/>
      <c r="AI298" s="40"/>
      <c r="AJ298" s="40"/>
      <c r="AK298" s="40"/>
      <c r="AL298" s="40"/>
      <c r="AM298" s="40"/>
      <c r="AN298" s="40"/>
      <c r="AO298" s="40"/>
      <c r="AP298" s="40"/>
      <c r="AQ298" s="40"/>
      <c r="AR298" s="40"/>
    </row>
    <row r="299" spans="3:44" ht="10.5" customHeight="1" x14ac:dyDescent="0.2">
      <c r="C299" s="276"/>
      <c r="D299" s="263"/>
      <c r="E299" s="160"/>
      <c r="F299" s="160"/>
      <c r="G299" s="264"/>
      <c r="H299" s="406"/>
      <c r="I299" s="265"/>
      <c r="J299" s="265"/>
      <c r="K299" s="158"/>
      <c r="L299" s="40"/>
      <c r="M299" s="40"/>
      <c r="N299" s="40"/>
      <c r="O299" s="40"/>
      <c r="P299" s="40"/>
      <c r="Q299" s="40"/>
      <c r="R299" s="40"/>
      <c r="S299" s="40"/>
      <c r="T299" s="40"/>
      <c r="U299" s="40"/>
      <c r="V299" s="40"/>
      <c r="W299" s="40"/>
      <c r="X299" s="40"/>
      <c r="Y299" s="40"/>
      <c r="Z299" s="40"/>
      <c r="AA299" s="40"/>
      <c r="AB299" s="40"/>
      <c r="AC299" s="40"/>
      <c r="AD299" s="40"/>
      <c r="AE299" s="40"/>
      <c r="AF299" s="40"/>
      <c r="AG299" s="40"/>
      <c r="AH299" s="40"/>
      <c r="AI299" s="40"/>
      <c r="AJ299" s="40"/>
      <c r="AK299" s="40"/>
      <c r="AL299" s="40"/>
      <c r="AM299" s="40"/>
      <c r="AN299" s="40"/>
      <c r="AO299" s="40"/>
      <c r="AP299" s="40"/>
      <c r="AQ299" s="40"/>
      <c r="AR299" s="40"/>
    </row>
    <row r="300" spans="3:44" ht="10.5" customHeight="1" x14ac:dyDescent="0.2">
      <c r="C300" s="276"/>
      <c r="D300" s="263"/>
      <c r="E300" s="160"/>
      <c r="F300" s="160"/>
      <c r="G300" s="264"/>
      <c r="H300" s="406"/>
      <c r="I300" s="265"/>
      <c r="J300" s="265"/>
      <c r="K300" s="158"/>
      <c r="L300" s="40"/>
      <c r="M300" s="40"/>
      <c r="N300" s="40"/>
      <c r="O300" s="40"/>
      <c r="P300" s="40"/>
      <c r="Q300" s="40"/>
      <c r="R300" s="40"/>
      <c r="S300" s="40"/>
      <c r="T300" s="40"/>
      <c r="U300" s="40"/>
      <c r="V300" s="40"/>
      <c r="W300" s="40"/>
      <c r="X300" s="40"/>
      <c r="Y300" s="40"/>
      <c r="Z300" s="40"/>
      <c r="AA300" s="40"/>
      <c r="AB300" s="40"/>
      <c r="AC300" s="40"/>
      <c r="AD300" s="40"/>
      <c r="AE300" s="40"/>
      <c r="AF300" s="40"/>
      <c r="AG300" s="40"/>
      <c r="AH300" s="40"/>
      <c r="AI300" s="40"/>
      <c r="AJ300" s="40"/>
      <c r="AK300" s="40"/>
      <c r="AL300" s="40"/>
      <c r="AM300" s="40"/>
      <c r="AN300" s="40"/>
      <c r="AO300" s="40"/>
      <c r="AP300" s="40"/>
      <c r="AQ300" s="40"/>
      <c r="AR300" s="40"/>
    </row>
    <row r="301" spans="3:44" ht="10.5" customHeight="1" x14ac:dyDescent="0.2">
      <c r="C301" s="276"/>
      <c r="D301" s="263"/>
      <c r="E301" s="160"/>
      <c r="F301" s="160"/>
      <c r="G301" s="264"/>
      <c r="H301" s="406"/>
      <c r="I301" s="265"/>
      <c r="J301" s="265"/>
      <c r="K301" s="158"/>
      <c r="L301" s="40"/>
      <c r="M301" s="40"/>
      <c r="N301" s="40"/>
      <c r="O301" s="40"/>
      <c r="P301" s="40"/>
      <c r="Q301" s="40"/>
      <c r="R301" s="40"/>
      <c r="S301" s="40"/>
      <c r="T301" s="40"/>
      <c r="U301" s="40"/>
      <c r="V301" s="40"/>
      <c r="W301" s="40"/>
      <c r="X301" s="40"/>
      <c r="Y301" s="40"/>
      <c r="Z301" s="40"/>
      <c r="AA301" s="40"/>
      <c r="AB301" s="40"/>
      <c r="AC301" s="40"/>
      <c r="AD301" s="40"/>
      <c r="AE301" s="40"/>
      <c r="AF301" s="40"/>
      <c r="AG301" s="40"/>
      <c r="AH301" s="40"/>
      <c r="AI301" s="40"/>
      <c r="AJ301" s="40"/>
      <c r="AK301" s="40"/>
      <c r="AL301" s="40"/>
      <c r="AM301" s="40"/>
      <c r="AN301" s="40"/>
      <c r="AO301" s="40"/>
      <c r="AP301" s="40"/>
      <c r="AQ301" s="40"/>
      <c r="AR301" s="40"/>
    </row>
    <row r="302" spans="3:44" ht="10.5" customHeight="1" x14ac:dyDescent="0.2">
      <c r="C302" s="276"/>
      <c r="D302" s="263"/>
      <c r="E302" s="160"/>
      <c r="F302" s="160"/>
      <c r="G302" s="264"/>
      <c r="H302" s="406"/>
      <c r="I302" s="265"/>
      <c r="J302" s="265"/>
      <c r="K302" s="158"/>
      <c r="L302" s="40"/>
      <c r="M302" s="40"/>
      <c r="N302" s="40"/>
      <c r="O302" s="40"/>
      <c r="P302" s="40"/>
      <c r="Q302" s="40"/>
      <c r="R302" s="40"/>
      <c r="S302" s="40"/>
      <c r="T302" s="40"/>
      <c r="U302" s="40"/>
      <c r="V302" s="40"/>
      <c r="W302" s="40"/>
      <c r="X302" s="40"/>
      <c r="Y302" s="40"/>
      <c r="Z302" s="40"/>
      <c r="AA302" s="40"/>
      <c r="AB302" s="40"/>
      <c r="AC302" s="40"/>
      <c r="AD302" s="40"/>
      <c r="AE302" s="40"/>
      <c r="AF302" s="40"/>
      <c r="AG302" s="40"/>
      <c r="AH302" s="40"/>
      <c r="AI302" s="40"/>
      <c r="AJ302" s="40"/>
      <c r="AK302" s="40"/>
      <c r="AL302" s="40"/>
      <c r="AM302" s="40"/>
      <c r="AN302" s="40"/>
      <c r="AO302" s="40"/>
      <c r="AP302" s="40"/>
      <c r="AQ302" s="40"/>
      <c r="AR302" s="40"/>
    </row>
    <row r="303" spans="3:44" ht="10.5" customHeight="1" x14ac:dyDescent="0.2">
      <c r="C303" s="276"/>
      <c r="D303" s="263"/>
      <c r="E303" s="160"/>
      <c r="F303" s="160"/>
      <c r="G303" s="264"/>
      <c r="H303" s="406"/>
      <c r="I303" s="265"/>
      <c r="J303" s="265"/>
      <c r="K303" s="158"/>
      <c r="L303" s="40"/>
      <c r="M303" s="40"/>
      <c r="N303" s="40"/>
      <c r="O303" s="40"/>
      <c r="P303" s="40"/>
      <c r="Q303" s="40"/>
      <c r="R303" s="40"/>
      <c r="S303" s="40"/>
      <c r="T303" s="40"/>
      <c r="U303" s="40"/>
      <c r="V303" s="40"/>
      <c r="W303" s="40"/>
      <c r="X303" s="40"/>
      <c r="Y303" s="40"/>
      <c r="Z303" s="40"/>
      <c r="AA303" s="40"/>
      <c r="AB303" s="40"/>
      <c r="AC303" s="40"/>
      <c r="AD303" s="40"/>
      <c r="AE303" s="40"/>
      <c r="AF303" s="40"/>
      <c r="AG303" s="40"/>
      <c r="AH303" s="40"/>
      <c r="AI303" s="40"/>
      <c r="AJ303" s="40"/>
      <c r="AK303" s="40"/>
      <c r="AL303" s="40"/>
      <c r="AM303" s="40"/>
      <c r="AN303" s="40"/>
      <c r="AO303" s="40"/>
      <c r="AP303" s="40"/>
      <c r="AQ303" s="40"/>
      <c r="AR303" s="40"/>
    </row>
    <row r="304" spans="3:44" ht="10.5" customHeight="1" x14ac:dyDescent="0.2">
      <c r="C304" s="276"/>
      <c r="D304" s="263"/>
      <c r="E304" s="160"/>
      <c r="F304" s="160"/>
      <c r="G304" s="264"/>
      <c r="H304" s="406"/>
      <c r="I304" s="265"/>
      <c r="J304" s="265"/>
      <c r="K304" s="158"/>
      <c r="L304" s="40"/>
      <c r="M304" s="40"/>
      <c r="N304" s="40"/>
      <c r="O304" s="40"/>
      <c r="P304" s="40"/>
      <c r="Q304" s="40"/>
      <c r="R304" s="40"/>
      <c r="S304" s="40"/>
      <c r="T304" s="40"/>
      <c r="U304" s="40"/>
      <c r="V304" s="40"/>
      <c r="W304" s="40"/>
      <c r="X304" s="40"/>
      <c r="Y304" s="40"/>
      <c r="Z304" s="40"/>
      <c r="AA304" s="40"/>
      <c r="AB304" s="40"/>
      <c r="AC304" s="40"/>
      <c r="AD304" s="40"/>
      <c r="AE304" s="40"/>
      <c r="AF304" s="40"/>
      <c r="AG304" s="40"/>
      <c r="AH304" s="40"/>
      <c r="AI304" s="40"/>
      <c r="AJ304" s="40"/>
      <c r="AK304" s="40"/>
      <c r="AL304" s="40"/>
      <c r="AM304" s="40"/>
      <c r="AN304" s="40"/>
      <c r="AO304" s="40"/>
      <c r="AP304" s="40"/>
      <c r="AQ304" s="40"/>
      <c r="AR304" s="40"/>
    </row>
    <row r="305" spans="3:44" ht="10.5" customHeight="1" x14ac:dyDescent="0.2">
      <c r="C305" s="276"/>
      <c r="D305" s="263"/>
      <c r="E305" s="160"/>
      <c r="F305" s="160"/>
      <c r="G305" s="264"/>
      <c r="H305" s="406"/>
      <c r="I305" s="265"/>
      <c r="J305" s="265"/>
      <c r="K305" s="158"/>
      <c r="L305" s="40"/>
      <c r="M305" s="40"/>
      <c r="N305" s="40"/>
      <c r="O305" s="40"/>
      <c r="P305" s="40"/>
      <c r="Q305" s="40"/>
      <c r="R305" s="40"/>
      <c r="S305" s="40"/>
      <c r="T305" s="40"/>
      <c r="U305" s="40"/>
      <c r="V305" s="40"/>
      <c r="W305" s="40"/>
      <c r="X305" s="40"/>
      <c r="Y305" s="40"/>
      <c r="Z305" s="40"/>
      <c r="AA305" s="40"/>
      <c r="AB305" s="40"/>
      <c r="AC305" s="40"/>
      <c r="AD305" s="40"/>
      <c r="AE305" s="40"/>
      <c r="AF305" s="40"/>
      <c r="AG305" s="40"/>
      <c r="AH305" s="40"/>
      <c r="AI305" s="40"/>
      <c r="AJ305" s="40"/>
      <c r="AK305" s="40"/>
      <c r="AL305" s="40"/>
      <c r="AM305" s="40"/>
      <c r="AN305" s="40"/>
      <c r="AO305" s="40"/>
      <c r="AP305" s="40"/>
      <c r="AQ305" s="40"/>
      <c r="AR305" s="40"/>
    </row>
    <row r="306" spans="3:44" ht="10.5" customHeight="1" x14ac:dyDescent="0.2">
      <c r="C306" s="276"/>
      <c r="D306" s="263"/>
      <c r="E306" s="160"/>
      <c r="F306" s="160"/>
      <c r="G306" s="264"/>
      <c r="H306" s="406"/>
      <c r="I306" s="265"/>
      <c r="J306" s="265"/>
      <c r="K306" s="158"/>
      <c r="L306" s="40"/>
      <c r="M306" s="40"/>
      <c r="N306" s="40"/>
      <c r="O306" s="40"/>
      <c r="P306" s="40"/>
      <c r="Q306" s="40"/>
      <c r="R306" s="40"/>
      <c r="S306" s="40"/>
      <c r="T306" s="40"/>
      <c r="U306" s="40"/>
      <c r="V306" s="40"/>
      <c r="W306" s="40"/>
      <c r="X306" s="40"/>
      <c r="Y306" s="40"/>
      <c r="Z306" s="40"/>
      <c r="AA306" s="40"/>
      <c r="AB306" s="40"/>
      <c r="AC306" s="40"/>
      <c r="AD306" s="40"/>
      <c r="AE306" s="40"/>
      <c r="AF306" s="40"/>
      <c r="AG306" s="40"/>
      <c r="AH306" s="40"/>
      <c r="AI306" s="40"/>
      <c r="AJ306" s="40"/>
      <c r="AK306" s="40"/>
      <c r="AL306" s="40"/>
      <c r="AM306" s="40"/>
      <c r="AN306" s="40"/>
      <c r="AO306" s="40"/>
      <c r="AP306" s="40"/>
      <c r="AQ306" s="40"/>
      <c r="AR306" s="40"/>
    </row>
    <row r="307" spans="3:44" ht="10.5" customHeight="1" x14ac:dyDescent="0.2">
      <c r="C307" s="276"/>
      <c r="D307" s="263"/>
      <c r="E307" s="160"/>
      <c r="F307" s="160"/>
      <c r="G307" s="264"/>
      <c r="H307" s="406"/>
      <c r="I307" s="265"/>
      <c r="J307" s="265"/>
      <c r="K307" s="158"/>
      <c r="L307" s="40"/>
      <c r="M307" s="40"/>
      <c r="N307" s="40"/>
      <c r="O307" s="40"/>
      <c r="P307" s="40"/>
      <c r="Q307" s="40"/>
      <c r="R307" s="40"/>
      <c r="S307" s="40"/>
      <c r="T307" s="40"/>
      <c r="U307" s="40"/>
      <c r="V307" s="40"/>
      <c r="W307" s="40"/>
      <c r="X307" s="40"/>
      <c r="Y307" s="40"/>
      <c r="Z307" s="40"/>
      <c r="AA307" s="40"/>
      <c r="AB307" s="40"/>
      <c r="AC307" s="40"/>
      <c r="AD307" s="40"/>
      <c r="AE307" s="40"/>
      <c r="AF307" s="40"/>
      <c r="AG307" s="40"/>
      <c r="AH307" s="40"/>
      <c r="AI307" s="40"/>
      <c r="AJ307" s="40"/>
      <c r="AK307" s="40"/>
      <c r="AL307" s="40"/>
      <c r="AM307" s="40"/>
      <c r="AN307" s="40"/>
      <c r="AO307" s="40"/>
      <c r="AP307" s="40"/>
      <c r="AQ307" s="40"/>
      <c r="AR307" s="40"/>
    </row>
    <row r="308" spans="3:44" ht="10.5" customHeight="1" x14ac:dyDescent="0.2">
      <c r="C308" s="276"/>
      <c r="D308" s="263"/>
      <c r="E308" s="160"/>
      <c r="F308" s="160"/>
      <c r="G308" s="264"/>
      <c r="H308" s="406"/>
      <c r="I308" s="265"/>
      <c r="J308" s="265"/>
      <c r="K308" s="158"/>
      <c r="L308" s="40"/>
      <c r="M308" s="40"/>
      <c r="N308" s="40"/>
      <c r="O308" s="40"/>
      <c r="P308" s="40"/>
      <c r="Q308" s="40"/>
      <c r="R308" s="40"/>
      <c r="S308" s="40"/>
      <c r="T308" s="40"/>
      <c r="U308" s="40"/>
      <c r="V308" s="40"/>
      <c r="W308" s="40"/>
      <c r="X308" s="40"/>
      <c r="Y308" s="40"/>
      <c r="Z308" s="40"/>
      <c r="AA308" s="40"/>
      <c r="AB308" s="40"/>
      <c r="AC308" s="40"/>
      <c r="AD308" s="40"/>
      <c r="AE308" s="40"/>
      <c r="AF308" s="40"/>
      <c r="AG308" s="40"/>
      <c r="AH308" s="40"/>
      <c r="AI308" s="40"/>
      <c r="AJ308" s="40"/>
      <c r="AK308" s="40"/>
      <c r="AL308" s="40"/>
      <c r="AM308" s="40"/>
      <c r="AN308" s="40"/>
      <c r="AO308" s="40"/>
      <c r="AP308" s="40"/>
      <c r="AQ308" s="40"/>
      <c r="AR308" s="40"/>
    </row>
    <row r="309" spans="3:44" ht="10.5" customHeight="1" x14ac:dyDescent="0.2">
      <c r="C309" s="276"/>
      <c r="D309" s="263"/>
      <c r="E309" s="160"/>
      <c r="F309" s="160"/>
      <c r="G309" s="264"/>
      <c r="H309" s="406"/>
      <c r="I309" s="265"/>
      <c r="J309" s="265"/>
      <c r="K309" s="158"/>
      <c r="L309" s="40"/>
      <c r="M309" s="40"/>
      <c r="N309" s="40"/>
      <c r="O309" s="40"/>
      <c r="P309" s="40"/>
      <c r="Q309" s="40"/>
      <c r="R309" s="40"/>
      <c r="S309" s="40"/>
      <c r="T309" s="40"/>
      <c r="U309" s="40"/>
      <c r="V309" s="40"/>
      <c r="W309" s="40"/>
      <c r="X309" s="40"/>
      <c r="Y309" s="40"/>
      <c r="Z309" s="40"/>
      <c r="AA309" s="40"/>
      <c r="AB309" s="40"/>
      <c r="AC309" s="40"/>
      <c r="AD309" s="40"/>
      <c r="AE309" s="40"/>
      <c r="AF309" s="40"/>
      <c r="AG309" s="40"/>
      <c r="AH309" s="40"/>
      <c r="AI309" s="40"/>
      <c r="AJ309" s="40"/>
      <c r="AK309" s="40"/>
      <c r="AL309" s="40"/>
      <c r="AM309" s="40"/>
      <c r="AN309" s="40"/>
      <c r="AO309" s="40"/>
      <c r="AP309" s="40"/>
      <c r="AQ309" s="40"/>
      <c r="AR309" s="40"/>
    </row>
    <row r="310" spans="3:44" ht="10.5" customHeight="1" x14ac:dyDescent="0.2">
      <c r="C310" s="276"/>
      <c r="D310" s="263"/>
      <c r="E310" s="160"/>
      <c r="F310" s="160"/>
      <c r="G310" s="264"/>
      <c r="H310" s="406"/>
      <c r="I310" s="265"/>
      <c r="J310" s="265"/>
      <c r="K310" s="158"/>
      <c r="L310" s="40"/>
      <c r="M310" s="40"/>
      <c r="N310" s="40"/>
      <c r="O310" s="40"/>
      <c r="P310" s="40"/>
      <c r="Q310" s="40"/>
      <c r="R310" s="40"/>
      <c r="S310" s="40"/>
      <c r="T310" s="40"/>
      <c r="U310" s="40"/>
      <c r="V310" s="40"/>
      <c r="W310" s="40"/>
      <c r="X310" s="40"/>
      <c r="Y310" s="40"/>
      <c r="Z310" s="40"/>
      <c r="AA310" s="40"/>
      <c r="AB310" s="40"/>
      <c r="AC310" s="40"/>
      <c r="AD310" s="40"/>
      <c r="AE310" s="40"/>
      <c r="AF310" s="40"/>
      <c r="AG310" s="40"/>
      <c r="AH310" s="40"/>
      <c r="AI310" s="40"/>
      <c r="AJ310" s="40"/>
      <c r="AK310" s="40"/>
      <c r="AL310" s="40"/>
      <c r="AM310" s="40"/>
      <c r="AN310" s="40"/>
      <c r="AO310" s="40"/>
      <c r="AP310" s="40"/>
      <c r="AQ310" s="40"/>
      <c r="AR310" s="40"/>
    </row>
    <row r="311" spans="3:44" ht="10.5" customHeight="1" x14ac:dyDescent="0.2">
      <c r="C311" s="276"/>
      <c r="D311" s="263"/>
      <c r="E311" s="160"/>
      <c r="F311" s="160"/>
      <c r="G311" s="264"/>
      <c r="H311" s="406"/>
      <c r="I311" s="265"/>
      <c r="J311" s="265"/>
      <c r="K311" s="158"/>
      <c r="L311" s="40"/>
      <c r="M311" s="40"/>
      <c r="N311" s="40"/>
      <c r="O311" s="40"/>
      <c r="P311" s="40"/>
      <c r="Q311" s="40"/>
      <c r="R311" s="40"/>
      <c r="S311" s="40"/>
      <c r="T311" s="40"/>
      <c r="U311" s="40"/>
      <c r="V311" s="40"/>
      <c r="W311" s="40"/>
      <c r="X311" s="40"/>
      <c r="Y311" s="40"/>
      <c r="Z311" s="40"/>
      <c r="AA311" s="40"/>
      <c r="AB311" s="40"/>
      <c r="AC311" s="40"/>
      <c r="AD311" s="40"/>
      <c r="AE311" s="40"/>
      <c r="AF311" s="40"/>
      <c r="AG311" s="40"/>
      <c r="AH311" s="40"/>
      <c r="AI311" s="40"/>
      <c r="AJ311" s="40"/>
      <c r="AK311" s="40"/>
      <c r="AL311" s="40"/>
      <c r="AM311" s="40"/>
      <c r="AN311" s="40"/>
      <c r="AO311" s="40"/>
      <c r="AP311" s="40"/>
      <c r="AQ311" s="40"/>
      <c r="AR311" s="40"/>
    </row>
    <row r="312" spans="3:44" ht="10.5" customHeight="1" x14ac:dyDescent="0.2">
      <c r="C312" s="276"/>
      <c r="D312" s="263"/>
      <c r="E312" s="160"/>
      <c r="F312" s="160"/>
      <c r="G312" s="264"/>
      <c r="H312" s="406"/>
      <c r="I312" s="265"/>
      <c r="J312" s="265"/>
      <c r="K312" s="158"/>
      <c r="L312" s="40"/>
      <c r="M312" s="40"/>
      <c r="N312" s="40"/>
      <c r="O312" s="40"/>
      <c r="P312" s="40"/>
      <c r="Q312" s="40"/>
      <c r="R312" s="40"/>
      <c r="S312" s="40"/>
      <c r="T312" s="40"/>
      <c r="U312" s="40"/>
      <c r="V312" s="40"/>
      <c r="W312" s="40"/>
      <c r="X312" s="40"/>
      <c r="Y312" s="40"/>
      <c r="Z312" s="40"/>
      <c r="AA312" s="40"/>
      <c r="AB312" s="40"/>
      <c r="AC312" s="40"/>
      <c r="AD312" s="40"/>
      <c r="AE312" s="40"/>
      <c r="AF312" s="40"/>
      <c r="AG312" s="40"/>
      <c r="AH312" s="40"/>
      <c r="AI312" s="40"/>
      <c r="AJ312" s="40"/>
      <c r="AK312" s="40"/>
      <c r="AL312" s="40"/>
      <c r="AM312" s="40"/>
      <c r="AN312" s="40"/>
      <c r="AO312" s="40"/>
      <c r="AP312" s="40"/>
      <c r="AQ312" s="40"/>
      <c r="AR312" s="40"/>
    </row>
    <row r="313" spans="3:44" ht="10.5" customHeight="1" x14ac:dyDescent="0.2">
      <c r="C313" s="276"/>
      <c r="D313" s="263"/>
      <c r="E313" s="160"/>
      <c r="F313" s="160"/>
      <c r="G313" s="264"/>
      <c r="H313" s="406"/>
      <c r="I313" s="265"/>
      <c r="J313" s="265"/>
      <c r="K313" s="158"/>
      <c r="L313" s="40"/>
      <c r="M313" s="40"/>
      <c r="N313" s="40"/>
      <c r="O313" s="40"/>
      <c r="P313" s="40"/>
      <c r="Q313" s="40"/>
      <c r="R313" s="40"/>
      <c r="S313" s="40"/>
      <c r="T313" s="40"/>
      <c r="U313" s="40"/>
      <c r="V313" s="40"/>
      <c r="W313" s="40"/>
      <c r="X313" s="40"/>
      <c r="Y313" s="40"/>
      <c r="Z313" s="40"/>
      <c r="AA313" s="40"/>
      <c r="AB313" s="40"/>
      <c r="AC313" s="40"/>
      <c r="AD313" s="40"/>
      <c r="AE313" s="40"/>
      <c r="AF313" s="40"/>
      <c r="AG313" s="40"/>
      <c r="AH313" s="40"/>
      <c r="AI313" s="40"/>
      <c r="AJ313" s="40"/>
      <c r="AK313" s="40"/>
      <c r="AL313" s="40"/>
      <c r="AM313" s="40"/>
      <c r="AN313" s="40"/>
      <c r="AO313" s="40"/>
      <c r="AP313" s="40"/>
      <c r="AQ313" s="40"/>
      <c r="AR313" s="40"/>
    </row>
    <row r="314" spans="3:44" ht="10.5" customHeight="1" x14ac:dyDescent="0.2">
      <c r="C314" s="276"/>
      <c r="D314" s="263"/>
      <c r="E314" s="160"/>
      <c r="F314" s="160"/>
      <c r="G314" s="264"/>
      <c r="H314" s="406"/>
      <c r="I314" s="265"/>
      <c r="J314" s="265"/>
      <c r="K314" s="158"/>
      <c r="L314" s="40"/>
      <c r="M314" s="40"/>
      <c r="N314" s="40"/>
      <c r="O314" s="40"/>
      <c r="P314" s="40"/>
      <c r="Q314" s="40"/>
      <c r="R314" s="40"/>
      <c r="S314" s="40"/>
      <c r="T314" s="40"/>
      <c r="U314" s="40"/>
      <c r="V314" s="40"/>
      <c r="W314" s="40"/>
      <c r="X314" s="40"/>
      <c r="Y314" s="40"/>
      <c r="Z314" s="40"/>
      <c r="AA314" s="40"/>
      <c r="AB314" s="40"/>
      <c r="AC314" s="40"/>
      <c r="AD314" s="40"/>
      <c r="AE314" s="40"/>
      <c r="AF314" s="40"/>
      <c r="AG314" s="40"/>
      <c r="AH314" s="40"/>
      <c r="AI314" s="40"/>
      <c r="AJ314" s="40"/>
      <c r="AK314" s="40"/>
      <c r="AL314" s="40"/>
      <c r="AM314" s="40"/>
      <c r="AN314" s="40"/>
      <c r="AO314" s="40"/>
      <c r="AP314" s="40"/>
      <c r="AQ314" s="40"/>
      <c r="AR314" s="40"/>
    </row>
    <row r="315" spans="3:44" ht="10.5" customHeight="1" x14ac:dyDescent="0.2">
      <c r="C315" s="276"/>
      <c r="D315" s="263"/>
      <c r="E315" s="160"/>
      <c r="F315" s="160"/>
      <c r="G315" s="264"/>
      <c r="H315" s="406"/>
      <c r="I315" s="265"/>
      <c r="J315" s="265"/>
      <c r="K315" s="158"/>
      <c r="L315" s="40"/>
      <c r="M315" s="40"/>
      <c r="N315" s="40"/>
      <c r="O315" s="40"/>
      <c r="P315" s="40"/>
      <c r="Q315" s="40"/>
      <c r="R315" s="40"/>
      <c r="S315" s="40"/>
      <c r="T315" s="40"/>
      <c r="U315" s="40"/>
      <c r="V315" s="40"/>
      <c r="W315" s="40"/>
      <c r="X315" s="40"/>
      <c r="Y315" s="40"/>
      <c r="Z315" s="40"/>
      <c r="AA315" s="40"/>
      <c r="AB315" s="40"/>
      <c r="AC315" s="40"/>
      <c r="AD315" s="40"/>
      <c r="AE315" s="40"/>
      <c r="AF315" s="40"/>
      <c r="AG315" s="40"/>
      <c r="AH315" s="40"/>
      <c r="AI315" s="40"/>
      <c r="AJ315" s="40"/>
      <c r="AK315" s="40"/>
      <c r="AL315" s="40"/>
      <c r="AM315" s="40"/>
      <c r="AN315" s="40"/>
      <c r="AO315" s="40"/>
      <c r="AP315" s="40"/>
      <c r="AQ315" s="40"/>
      <c r="AR315" s="40"/>
    </row>
    <row r="316" spans="3:44" ht="10.5" customHeight="1" x14ac:dyDescent="0.2">
      <c r="C316" s="276"/>
      <c r="D316" s="263"/>
      <c r="E316" s="160"/>
      <c r="F316" s="160"/>
      <c r="G316" s="264"/>
      <c r="H316" s="406"/>
      <c r="I316" s="265"/>
      <c r="J316" s="265"/>
      <c r="K316" s="158"/>
      <c r="L316" s="40"/>
      <c r="M316" s="40"/>
      <c r="N316" s="40"/>
      <c r="O316" s="40"/>
      <c r="P316" s="40"/>
      <c r="Q316" s="40"/>
      <c r="R316" s="40"/>
      <c r="S316" s="40"/>
      <c r="T316" s="40"/>
      <c r="U316" s="40"/>
      <c r="V316" s="40"/>
      <c r="W316" s="40"/>
      <c r="X316" s="40"/>
      <c r="Y316" s="40"/>
      <c r="Z316" s="40"/>
      <c r="AA316" s="40"/>
      <c r="AB316" s="40"/>
      <c r="AC316" s="40"/>
      <c r="AD316" s="40"/>
      <c r="AE316" s="40"/>
      <c r="AF316" s="40"/>
      <c r="AG316" s="40"/>
      <c r="AH316" s="40"/>
      <c r="AI316" s="40"/>
      <c r="AJ316" s="40"/>
      <c r="AK316" s="40"/>
      <c r="AL316" s="40"/>
      <c r="AM316" s="40"/>
      <c r="AN316" s="40"/>
      <c r="AO316" s="40"/>
      <c r="AP316" s="40"/>
      <c r="AQ316" s="40"/>
      <c r="AR316" s="40"/>
    </row>
    <row r="317" spans="3:44" ht="10.5" customHeight="1" x14ac:dyDescent="0.2">
      <c r="C317" s="276"/>
      <c r="D317" s="263"/>
      <c r="E317" s="160"/>
      <c r="F317" s="160"/>
      <c r="G317" s="264"/>
      <c r="H317" s="406"/>
      <c r="I317" s="265"/>
      <c r="J317" s="265"/>
      <c r="K317" s="158"/>
      <c r="L317" s="40"/>
      <c r="M317" s="40"/>
      <c r="N317" s="40"/>
      <c r="O317" s="40"/>
      <c r="P317" s="40"/>
      <c r="Q317" s="40"/>
      <c r="R317" s="40"/>
      <c r="S317" s="40"/>
      <c r="T317" s="40"/>
      <c r="U317" s="40"/>
      <c r="V317" s="40"/>
      <c r="W317" s="40"/>
      <c r="X317" s="40"/>
      <c r="Y317" s="40"/>
      <c r="Z317" s="40"/>
      <c r="AA317" s="40"/>
      <c r="AB317" s="40"/>
      <c r="AC317" s="40"/>
      <c r="AD317" s="40"/>
      <c r="AE317" s="40"/>
      <c r="AF317" s="40"/>
      <c r="AG317" s="40"/>
      <c r="AH317" s="40"/>
      <c r="AI317" s="40"/>
      <c r="AJ317" s="40"/>
      <c r="AK317" s="40"/>
      <c r="AL317" s="40"/>
      <c r="AM317" s="40"/>
      <c r="AN317" s="40"/>
      <c r="AO317" s="40"/>
      <c r="AP317" s="40"/>
      <c r="AQ317" s="40"/>
      <c r="AR317" s="40"/>
    </row>
    <row r="318" spans="3:44" ht="10.5" customHeight="1" x14ac:dyDescent="0.2">
      <c r="C318" s="276"/>
      <c r="D318" s="263"/>
      <c r="E318" s="160"/>
      <c r="F318" s="160"/>
      <c r="G318" s="264"/>
      <c r="H318" s="406"/>
      <c r="I318" s="265"/>
      <c r="J318" s="265"/>
      <c r="K318" s="158"/>
      <c r="L318" s="40"/>
      <c r="M318" s="40"/>
      <c r="N318" s="40"/>
      <c r="O318" s="40"/>
      <c r="P318" s="40"/>
      <c r="Q318" s="40"/>
      <c r="R318" s="40"/>
      <c r="S318" s="40"/>
      <c r="T318" s="40"/>
      <c r="U318" s="40"/>
      <c r="V318" s="40"/>
      <c r="W318" s="40"/>
      <c r="X318" s="40"/>
      <c r="Y318" s="40"/>
      <c r="Z318" s="40"/>
      <c r="AA318" s="40"/>
      <c r="AB318" s="40"/>
      <c r="AC318" s="40"/>
      <c r="AD318" s="40"/>
      <c r="AE318" s="40"/>
      <c r="AF318" s="40"/>
      <c r="AG318" s="40"/>
      <c r="AH318" s="40"/>
      <c r="AI318" s="40"/>
      <c r="AJ318" s="40"/>
      <c r="AK318" s="40"/>
      <c r="AL318" s="40"/>
      <c r="AM318" s="40"/>
      <c r="AN318" s="40"/>
      <c r="AO318" s="40"/>
      <c r="AP318" s="40"/>
      <c r="AQ318" s="40"/>
      <c r="AR318" s="40"/>
    </row>
    <row r="319" spans="3:44" ht="10.5" customHeight="1" x14ac:dyDescent="0.2">
      <c r="C319" s="276"/>
      <c r="D319" s="263"/>
      <c r="E319" s="160"/>
      <c r="F319" s="160"/>
      <c r="G319" s="264"/>
      <c r="H319" s="406"/>
      <c r="I319" s="265"/>
      <c r="J319" s="265"/>
      <c r="K319" s="158"/>
      <c r="L319" s="40"/>
      <c r="M319" s="40"/>
      <c r="N319" s="40"/>
      <c r="O319" s="40"/>
      <c r="P319" s="40"/>
      <c r="Q319" s="40"/>
      <c r="R319" s="40"/>
      <c r="S319" s="40"/>
      <c r="T319" s="40"/>
      <c r="U319" s="40"/>
      <c r="V319" s="40"/>
      <c r="W319" s="40"/>
      <c r="X319" s="40"/>
      <c r="Y319" s="40"/>
      <c r="Z319" s="40"/>
      <c r="AA319" s="40"/>
      <c r="AB319" s="40"/>
      <c r="AC319" s="40"/>
      <c r="AD319" s="40"/>
      <c r="AE319" s="40"/>
      <c r="AF319" s="40"/>
      <c r="AG319" s="40"/>
      <c r="AH319" s="40"/>
      <c r="AI319" s="40"/>
      <c r="AJ319" s="40"/>
      <c r="AK319" s="40"/>
      <c r="AL319" s="40"/>
      <c r="AM319" s="40"/>
      <c r="AN319" s="40"/>
      <c r="AO319" s="40"/>
      <c r="AP319" s="40"/>
      <c r="AQ319" s="40"/>
      <c r="AR319" s="40"/>
    </row>
    <row r="320" spans="3:44" ht="10.5" customHeight="1" x14ac:dyDescent="0.2">
      <c r="C320" s="276"/>
      <c r="D320" s="263"/>
      <c r="E320" s="160"/>
      <c r="F320" s="160"/>
      <c r="G320" s="264"/>
      <c r="H320" s="406"/>
      <c r="I320" s="265"/>
      <c r="J320" s="265"/>
      <c r="K320" s="158"/>
      <c r="L320" s="40"/>
      <c r="M320" s="40"/>
      <c r="N320" s="40"/>
      <c r="O320" s="40"/>
      <c r="P320" s="40"/>
      <c r="Q320" s="40"/>
      <c r="R320" s="40"/>
      <c r="S320" s="40"/>
      <c r="T320" s="40"/>
      <c r="U320" s="40"/>
      <c r="V320" s="40"/>
      <c r="W320" s="40"/>
      <c r="X320" s="40"/>
      <c r="Y320" s="40"/>
      <c r="Z320" s="40"/>
      <c r="AA320" s="40"/>
      <c r="AB320" s="40"/>
      <c r="AC320" s="40"/>
      <c r="AD320" s="40"/>
      <c r="AE320" s="40"/>
      <c r="AF320" s="40"/>
      <c r="AG320" s="40"/>
      <c r="AH320" s="40"/>
      <c r="AI320" s="40"/>
      <c r="AJ320" s="40"/>
      <c r="AK320" s="40"/>
      <c r="AL320" s="40"/>
      <c r="AM320" s="40"/>
      <c r="AN320" s="40"/>
      <c r="AO320" s="40"/>
      <c r="AP320" s="40"/>
      <c r="AQ320" s="40"/>
      <c r="AR320" s="40"/>
    </row>
    <row r="321" spans="3:44" ht="10.5" customHeight="1" x14ac:dyDescent="0.2">
      <c r="C321" s="276"/>
      <c r="D321" s="263"/>
      <c r="E321" s="160"/>
      <c r="F321" s="160"/>
      <c r="G321" s="264"/>
      <c r="H321" s="406"/>
      <c r="I321" s="265"/>
      <c r="J321" s="265"/>
      <c r="K321" s="158"/>
      <c r="L321" s="40"/>
      <c r="M321" s="40"/>
      <c r="N321" s="40"/>
      <c r="O321" s="40"/>
      <c r="P321" s="40"/>
      <c r="Q321" s="40"/>
      <c r="R321" s="40"/>
      <c r="S321" s="40"/>
      <c r="T321" s="40"/>
      <c r="U321" s="40"/>
      <c r="V321" s="40"/>
      <c r="W321" s="40"/>
      <c r="X321" s="40"/>
      <c r="Y321" s="40"/>
      <c r="Z321" s="40"/>
      <c r="AA321" s="40"/>
      <c r="AB321" s="40"/>
      <c r="AC321" s="40"/>
      <c r="AD321" s="40"/>
      <c r="AE321" s="40"/>
      <c r="AF321" s="40"/>
      <c r="AG321" s="40"/>
      <c r="AH321" s="40"/>
      <c r="AI321" s="40"/>
      <c r="AJ321" s="40"/>
      <c r="AK321" s="40"/>
      <c r="AL321" s="40"/>
      <c r="AM321" s="40"/>
      <c r="AN321" s="40"/>
      <c r="AO321" s="40"/>
      <c r="AP321" s="40"/>
      <c r="AQ321" s="40"/>
      <c r="AR321" s="40"/>
    </row>
    <row r="322" spans="3:44" ht="10.5" customHeight="1" x14ac:dyDescent="0.2">
      <c r="C322" s="276"/>
      <c r="D322" s="263"/>
      <c r="E322" s="160"/>
      <c r="F322" s="160"/>
      <c r="G322" s="264"/>
      <c r="H322" s="406"/>
      <c r="I322" s="265"/>
      <c r="J322" s="265"/>
      <c r="K322" s="158"/>
      <c r="L322" s="40"/>
      <c r="M322" s="40"/>
      <c r="N322" s="40"/>
      <c r="O322" s="40"/>
      <c r="P322" s="40"/>
      <c r="Q322" s="40"/>
      <c r="R322" s="40"/>
      <c r="S322" s="40"/>
      <c r="T322" s="40"/>
      <c r="U322" s="40"/>
      <c r="V322" s="40"/>
      <c r="W322" s="40"/>
      <c r="X322" s="40"/>
      <c r="Y322" s="40"/>
      <c r="Z322" s="40"/>
      <c r="AA322" s="40"/>
      <c r="AB322" s="40"/>
      <c r="AC322" s="40"/>
      <c r="AD322" s="40"/>
      <c r="AE322" s="40"/>
      <c r="AF322" s="40"/>
      <c r="AG322" s="40"/>
      <c r="AH322" s="40"/>
      <c r="AI322" s="40"/>
      <c r="AJ322" s="40"/>
      <c r="AK322" s="40"/>
      <c r="AL322" s="40"/>
      <c r="AM322" s="40"/>
      <c r="AN322" s="40"/>
      <c r="AO322" s="40"/>
      <c r="AP322" s="40"/>
      <c r="AQ322" s="40"/>
      <c r="AR322" s="40"/>
    </row>
    <row r="323" spans="3:44" ht="10.5" customHeight="1" x14ac:dyDescent="0.2">
      <c r="C323" s="276"/>
      <c r="D323" s="263"/>
      <c r="E323" s="160"/>
      <c r="F323" s="160"/>
      <c r="G323" s="264"/>
      <c r="H323" s="406"/>
      <c r="I323" s="265"/>
      <c r="J323" s="265"/>
      <c r="K323" s="158"/>
      <c r="L323" s="40"/>
      <c r="M323" s="40"/>
      <c r="N323" s="40"/>
      <c r="O323" s="40"/>
      <c r="P323" s="40"/>
      <c r="Q323" s="40"/>
      <c r="R323" s="40"/>
      <c r="S323" s="40"/>
      <c r="T323" s="40"/>
      <c r="U323" s="40"/>
      <c r="V323" s="40"/>
      <c r="W323" s="40"/>
      <c r="X323" s="40"/>
      <c r="Y323" s="40"/>
      <c r="Z323" s="40"/>
      <c r="AA323" s="40"/>
      <c r="AB323" s="40"/>
      <c r="AC323" s="40"/>
      <c r="AD323" s="40"/>
      <c r="AE323" s="40"/>
      <c r="AF323" s="40"/>
      <c r="AG323" s="40"/>
      <c r="AH323" s="40"/>
      <c r="AI323" s="40"/>
      <c r="AJ323" s="40"/>
      <c r="AK323" s="40"/>
      <c r="AL323" s="40"/>
      <c r="AM323" s="40"/>
      <c r="AN323" s="40"/>
      <c r="AO323" s="40"/>
      <c r="AP323" s="40"/>
      <c r="AQ323" s="40"/>
      <c r="AR323" s="40"/>
    </row>
    <row r="324" spans="3:44" ht="10.5" customHeight="1" x14ac:dyDescent="0.2">
      <c r="C324" s="276"/>
      <c r="D324" s="263"/>
      <c r="E324" s="160"/>
      <c r="F324" s="160"/>
      <c r="G324" s="264"/>
      <c r="H324" s="406"/>
      <c r="I324" s="265"/>
      <c r="J324" s="265"/>
      <c r="K324" s="158"/>
      <c r="L324" s="40"/>
      <c r="M324" s="40"/>
      <c r="N324" s="40"/>
      <c r="O324" s="40"/>
      <c r="P324" s="40"/>
      <c r="Q324" s="40"/>
      <c r="R324" s="40"/>
      <c r="S324" s="40"/>
      <c r="T324" s="40"/>
      <c r="U324" s="40"/>
      <c r="V324" s="40"/>
      <c r="W324" s="40"/>
      <c r="X324" s="40"/>
      <c r="Y324" s="40"/>
      <c r="Z324" s="40"/>
      <c r="AA324" s="40"/>
      <c r="AB324" s="40"/>
      <c r="AC324" s="40"/>
      <c r="AD324" s="40"/>
      <c r="AE324" s="40"/>
      <c r="AF324" s="40"/>
      <c r="AG324" s="40"/>
      <c r="AH324" s="40"/>
      <c r="AI324" s="40"/>
      <c r="AJ324" s="40"/>
      <c r="AK324" s="40"/>
      <c r="AL324" s="40"/>
      <c r="AM324" s="40"/>
      <c r="AN324" s="40"/>
      <c r="AO324" s="40"/>
      <c r="AP324" s="40"/>
      <c r="AQ324" s="40"/>
      <c r="AR324" s="40"/>
    </row>
    <row r="325" spans="3:44" ht="10.5" customHeight="1" x14ac:dyDescent="0.2">
      <c r="C325" s="276"/>
      <c r="D325" s="263"/>
      <c r="E325" s="160"/>
      <c r="F325" s="160"/>
      <c r="G325" s="264"/>
      <c r="H325" s="406"/>
      <c r="I325" s="265"/>
      <c r="J325" s="265"/>
      <c r="K325" s="158"/>
      <c r="L325" s="40"/>
      <c r="M325" s="40"/>
      <c r="N325" s="40"/>
      <c r="O325" s="40"/>
      <c r="P325" s="40"/>
      <c r="Q325" s="40"/>
      <c r="R325" s="40"/>
      <c r="S325" s="40"/>
      <c r="T325" s="40"/>
      <c r="U325" s="40"/>
      <c r="V325" s="40"/>
      <c r="W325" s="40"/>
      <c r="X325" s="40"/>
      <c r="Y325" s="40"/>
      <c r="Z325" s="40"/>
      <c r="AA325" s="40"/>
      <c r="AB325" s="40"/>
      <c r="AC325" s="40"/>
      <c r="AD325" s="40"/>
      <c r="AE325" s="40"/>
      <c r="AF325" s="40"/>
      <c r="AG325" s="40"/>
      <c r="AH325" s="40"/>
      <c r="AI325" s="40"/>
      <c r="AJ325" s="40"/>
      <c r="AK325" s="40"/>
      <c r="AL325" s="40"/>
      <c r="AM325" s="40"/>
      <c r="AN325" s="40"/>
      <c r="AO325" s="40"/>
      <c r="AP325" s="40"/>
      <c r="AQ325" s="40"/>
      <c r="AR325" s="40"/>
    </row>
    <row r="326" spans="3:44" ht="10.5" customHeight="1" x14ac:dyDescent="0.2">
      <c r="C326" s="276"/>
      <c r="D326" s="263"/>
      <c r="E326" s="160"/>
      <c r="F326" s="160"/>
      <c r="G326" s="264"/>
      <c r="H326" s="406"/>
      <c r="I326" s="265"/>
      <c r="J326" s="265"/>
      <c r="K326" s="158"/>
      <c r="L326" s="40"/>
      <c r="M326" s="40"/>
      <c r="N326" s="40"/>
      <c r="O326" s="40"/>
      <c r="P326" s="40"/>
      <c r="Q326" s="40"/>
      <c r="R326" s="40"/>
      <c r="S326" s="40"/>
      <c r="T326" s="40"/>
      <c r="U326" s="40"/>
      <c r="V326" s="40"/>
      <c r="W326" s="40"/>
      <c r="X326" s="40"/>
      <c r="Y326" s="40"/>
      <c r="Z326" s="40"/>
      <c r="AA326" s="40"/>
      <c r="AB326" s="40"/>
      <c r="AC326" s="40"/>
      <c r="AD326" s="40"/>
      <c r="AE326" s="40"/>
      <c r="AF326" s="40"/>
      <c r="AG326" s="40"/>
      <c r="AH326" s="40"/>
      <c r="AI326" s="40"/>
      <c r="AJ326" s="40"/>
      <c r="AK326" s="40"/>
      <c r="AL326" s="40"/>
      <c r="AM326" s="40"/>
      <c r="AN326" s="40"/>
      <c r="AO326" s="40"/>
      <c r="AP326" s="40"/>
      <c r="AQ326" s="40"/>
      <c r="AR326" s="40"/>
    </row>
    <row r="327" spans="3:44" ht="10.5" customHeight="1" x14ac:dyDescent="0.2">
      <c r="C327" s="276"/>
      <c r="D327" s="263"/>
      <c r="E327" s="160"/>
      <c r="F327" s="160"/>
      <c r="G327" s="264"/>
      <c r="H327" s="406"/>
      <c r="I327" s="265"/>
      <c r="J327" s="265"/>
      <c r="K327" s="158"/>
      <c r="L327" s="40"/>
      <c r="M327" s="40"/>
      <c r="N327" s="40"/>
      <c r="O327" s="40"/>
      <c r="P327" s="40"/>
      <c r="Q327" s="40"/>
      <c r="R327" s="40"/>
      <c r="S327" s="40"/>
      <c r="T327" s="40"/>
      <c r="U327" s="40"/>
      <c r="V327" s="40"/>
      <c r="W327" s="40"/>
      <c r="X327" s="40"/>
      <c r="Y327" s="40"/>
      <c r="Z327" s="40"/>
      <c r="AA327" s="40"/>
      <c r="AB327" s="40"/>
      <c r="AC327" s="40"/>
      <c r="AD327" s="40"/>
      <c r="AE327" s="40"/>
      <c r="AF327" s="40"/>
      <c r="AG327" s="40"/>
      <c r="AH327" s="40"/>
      <c r="AI327" s="40"/>
      <c r="AJ327" s="40"/>
      <c r="AK327" s="40"/>
      <c r="AL327" s="40"/>
      <c r="AM327" s="40"/>
      <c r="AN327" s="40"/>
      <c r="AO327" s="40"/>
      <c r="AP327" s="40"/>
      <c r="AQ327" s="40"/>
      <c r="AR327" s="40"/>
    </row>
    <row r="328" spans="3:44" ht="10.5" customHeight="1" x14ac:dyDescent="0.2">
      <c r="C328" s="276"/>
      <c r="D328" s="263"/>
      <c r="E328" s="160"/>
      <c r="F328" s="160"/>
      <c r="G328" s="264"/>
      <c r="H328" s="406"/>
      <c r="I328" s="265"/>
      <c r="J328" s="265"/>
      <c r="K328" s="158"/>
      <c r="L328" s="40"/>
      <c r="M328" s="40"/>
      <c r="N328" s="40"/>
      <c r="O328" s="40"/>
      <c r="P328" s="40"/>
      <c r="Q328" s="40"/>
      <c r="R328" s="40"/>
      <c r="S328" s="40"/>
      <c r="T328" s="40"/>
      <c r="U328" s="40"/>
      <c r="V328" s="40"/>
      <c r="W328" s="40"/>
      <c r="X328" s="40"/>
      <c r="Y328" s="40"/>
      <c r="Z328" s="40"/>
      <c r="AA328" s="40"/>
      <c r="AB328" s="40"/>
      <c r="AC328" s="40"/>
      <c r="AD328" s="40"/>
      <c r="AE328" s="40"/>
      <c r="AF328" s="40"/>
      <c r="AG328" s="40"/>
      <c r="AH328" s="40"/>
      <c r="AI328" s="40"/>
      <c r="AJ328" s="40"/>
      <c r="AK328" s="40"/>
      <c r="AL328" s="40"/>
      <c r="AM328" s="40"/>
      <c r="AN328" s="40"/>
      <c r="AO328" s="40"/>
      <c r="AP328" s="40"/>
      <c r="AQ328" s="40"/>
      <c r="AR328" s="40"/>
    </row>
    <row r="329" spans="3:44" ht="10.5" customHeight="1" x14ac:dyDescent="0.2">
      <c r="C329" s="276"/>
      <c r="D329" s="263"/>
      <c r="E329" s="160"/>
      <c r="F329" s="160"/>
      <c r="G329" s="264"/>
      <c r="H329" s="406"/>
      <c r="I329" s="265"/>
      <c r="J329" s="265"/>
      <c r="K329" s="158"/>
      <c r="L329" s="40"/>
      <c r="M329" s="40"/>
      <c r="N329" s="40"/>
      <c r="O329" s="40"/>
      <c r="P329" s="40"/>
      <c r="Q329" s="40"/>
      <c r="R329" s="40"/>
      <c r="S329" s="40"/>
      <c r="T329" s="40"/>
      <c r="U329" s="40"/>
      <c r="V329" s="40"/>
      <c r="W329" s="40"/>
      <c r="X329" s="40"/>
      <c r="Y329" s="40"/>
      <c r="Z329" s="40"/>
      <c r="AA329" s="40"/>
      <c r="AB329" s="40"/>
      <c r="AC329" s="40"/>
      <c r="AD329" s="40"/>
      <c r="AE329" s="40"/>
      <c r="AF329" s="40"/>
      <c r="AG329" s="40"/>
      <c r="AH329" s="40"/>
      <c r="AI329" s="40"/>
      <c r="AJ329" s="40"/>
      <c r="AK329" s="40"/>
      <c r="AL329" s="40"/>
      <c r="AM329" s="40"/>
      <c r="AN329" s="40"/>
      <c r="AO329" s="40"/>
      <c r="AP329" s="40"/>
      <c r="AQ329" s="40"/>
      <c r="AR329" s="40"/>
    </row>
    <row r="330" spans="3:44" ht="10.5" customHeight="1" x14ac:dyDescent="0.2">
      <c r="C330" s="276"/>
      <c r="D330" s="263"/>
      <c r="E330" s="160"/>
      <c r="F330" s="160"/>
      <c r="G330" s="264"/>
      <c r="H330" s="406"/>
      <c r="I330" s="265"/>
      <c r="J330" s="265"/>
      <c r="K330" s="158"/>
      <c r="L330" s="40"/>
      <c r="M330" s="40"/>
      <c r="N330" s="40"/>
      <c r="O330" s="40"/>
      <c r="P330" s="40"/>
      <c r="Q330" s="40"/>
      <c r="R330" s="40"/>
      <c r="S330" s="40"/>
      <c r="T330" s="40"/>
      <c r="U330" s="40"/>
      <c r="V330" s="40"/>
      <c r="W330" s="40"/>
      <c r="X330" s="40"/>
      <c r="Y330" s="40"/>
      <c r="Z330" s="40"/>
      <c r="AA330" s="40"/>
      <c r="AB330" s="40"/>
      <c r="AC330" s="40"/>
      <c r="AD330" s="40"/>
      <c r="AE330" s="40"/>
      <c r="AF330" s="40"/>
      <c r="AG330" s="40"/>
      <c r="AH330" s="40"/>
      <c r="AI330" s="40"/>
      <c r="AJ330" s="40"/>
      <c r="AK330" s="40"/>
      <c r="AL330" s="40"/>
      <c r="AM330" s="40"/>
      <c r="AN330" s="40"/>
      <c r="AO330" s="40"/>
      <c r="AP330" s="40"/>
      <c r="AQ330" s="40"/>
      <c r="AR330" s="40"/>
    </row>
    <row r="331" spans="3:44" ht="10.5" customHeight="1" x14ac:dyDescent="0.2">
      <c r="C331" s="276"/>
      <c r="D331" s="263"/>
      <c r="E331" s="160"/>
      <c r="F331" s="160"/>
      <c r="G331" s="264"/>
      <c r="H331" s="406"/>
      <c r="I331" s="265"/>
      <c r="J331" s="265"/>
      <c r="K331" s="158"/>
      <c r="L331" s="40"/>
      <c r="M331" s="40"/>
      <c r="N331" s="40"/>
      <c r="O331" s="40"/>
      <c r="P331" s="40"/>
      <c r="Q331" s="40"/>
      <c r="R331" s="40"/>
      <c r="S331" s="40"/>
      <c r="T331" s="40"/>
      <c r="U331" s="40"/>
      <c r="V331" s="40"/>
      <c r="W331" s="40"/>
      <c r="X331" s="40"/>
      <c r="Y331" s="40"/>
      <c r="Z331" s="40"/>
      <c r="AA331" s="40"/>
      <c r="AB331" s="40"/>
      <c r="AC331" s="40"/>
      <c r="AD331" s="40"/>
      <c r="AE331" s="40"/>
      <c r="AF331" s="40"/>
      <c r="AG331" s="40"/>
      <c r="AH331" s="40"/>
      <c r="AI331" s="40"/>
      <c r="AJ331" s="40"/>
      <c r="AK331" s="40"/>
      <c r="AL331" s="40"/>
      <c r="AM331" s="40"/>
      <c r="AN331" s="40"/>
      <c r="AO331" s="40"/>
      <c r="AP331" s="40"/>
      <c r="AQ331" s="40"/>
      <c r="AR331" s="40"/>
    </row>
    <row r="332" spans="3:44" ht="10.5" customHeight="1" x14ac:dyDescent="0.2">
      <c r="C332" s="276"/>
      <c r="D332" s="263"/>
      <c r="E332" s="160"/>
      <c r="F332" s="160"/>
      <c r="G332" s="264"/>
      <c r="H332" s="406"/>
      <c r="I332" s="265"/>
      <c r="J332" s="265"/>
      <c r="K332" s="158"/>
      <c r="L332" s="40"/>
      <c r="M332" s="40"/>
      <c r="N332" s="40"/>
      <c r="O332" s="40"/>
      <c r="P332" s="40"/>
      <c r="Q332" s="40"/>
      <c r="R332" s="40"/>
      <c r="S332" s="40"/>
      <c r="T332" s="40"/>
      <c r="U332" s="40"/>
      <c r="V332" s="40"/>
      <c r="W332" s="40"/>
      <c r="X332" s="40"/>
      <c r="Y332" s="40"/>
      <c r="Z332" s="40"/>
      <c r="AA332" s="40"/>
      <c r="AB332" s="40"/>
      <c r="AC332" s="40"/>
      <c r="AD332" s="40"/>
      <c r="AE332" s="40"/>
      <c r="AF332" s="40"/>
      <c r="AG332" s="40"/>
      <c r="AH332" s="40"/>
      <c r="AI332" s="40"/>
      <c r="AJ332" s="40"/>
      <c r="AK332" s="40"/>
      <c r="AL332" s="40"/>
      <c r="AM332" s="40"/>
      <c r="AN332" s="40"/>
      <c r="AO332" s="40"/>
      <c r="AP332" s="40"/>
      <c r="AQ332" s="40"/>
      <c r="AR332" s="40"/>
    </row>
    <row r="333" spans="3:44" ht="10.5" customHeight="1" x14ac:dyDescent="0.2">
      <c r="C333" s="276"/>
      <c r="D333" s="263"/>
      <c r="E333" s="160"/>
      <c r="F333" s="160"/>
      <c r="G333" s="264"/>
      <c r="H333" s="406"/>
      <c r="I333" s="265"/>
      <c r="J333" s="265"/>
      <c r="K333" s="158"/>
      <c r="L333" s="40"/>
      <c r="M333" s="40"/>
      <c r="N333" s="40"/>
      <c r="O333" s="40"/>
      <c r="P333" s="40"/>
      <c r="Q333" s="40"/>
      <c r="R333" s="40"/>
      <c r="S333" s="40"/>
      <c r="T333" s="40"/>
      <c r="U333" s="40"/>
      <c r="V333" s="40"/>
      <c r="W333" s="40"/>
      <c r="X333" s="40"/>
      <c r="Y333" s="40"/>
      <c r="Z333" s="40"/>
      <c r="AA333" s="40"/>
      <c r="AB333" s="40"/>
      <c r="AC333" s="40"/>
      <c r="AD333" s="40"/>
      <c r="AE333" s="40"/>
      <c r="AF333" s="40"/>
      <c r="AG333" s="40"/>
      <c r="AH333" s="40"/>
      <c r="AI333" s="40"/>
      <c r="AJ333" s="40"/>
      <c r="AK333" s="40"/>
      <c r="AL333" s="40"/>
      <c r="AM333" s="40"/>
      <c r="AN333" s="40"/>
      <c r="AO333" s="40"/>
      <c r="AP333" s="40"/>
      <c r="AQ333" s="40"/>
      <c r="AR333" s="40"/>
    </row>
    <row r="334" spans="3:44" ht="10.5" customHeight="1" x14ac:dyDescent="0.2">
      <c r="C334" s="276"/>
      <c r="D334" s="263"/>
      <c r="E334" s="160"/>
      <c r="F334" s="160"/>
      <c r="G334" s="264"/>
      <c r="H334" s="406"/>
      <c r="I334" s="265"/>
      <c r="J334" s="265"/>
      <c r="K334" s="158"/>
      <c r="L334" s="40"/>
      <c r="M334" s="40"/>
      <c r="N334" s="40"/>
      <c r="O334" s="40"/>
      <c r="P334" s="40"/>
      <c r="Q334" s="40"/>
      <c r="R334" s="40"/>
      <c r="S334" s="40"/>
      <c r="T334" s="40"/>
      <c r="U334" s="40"/>
      <c r="V334" s="40"/>
      <c r="W334" s="40"/>
      <c r="X334" s="40"/>
      <c r="Y334" s="40"/>
      <c r="Z334" s="40"/>
      <c r="AA334" s="40"/>
      <c r="AB334" s="40"/>
      <c r="AC334" s="40"/>
      <c r="AD334" s="40"/>
      <c r="AE334" s="40"/>
      <c r="AF334" s="40"/>
      <c r="AG334" s="40"/>
      <c r="AH334" s="40"/>
      <c r="AI334" s="40"/>
      <c r="AJ334" s="40"/>
      <c r="AK334" s="40"/>
      <c r="AL334" s="40"/>
      <c r="AM334" s="40"/>
      <c r="AN334" s="40"/>
      <c r="AO334" s="40"/>
      <c r="AP334" s="40"/>
      <c r="AQ334" s="40"/>
      <c r="AR334" s="40"/>
    </row>
    <row r="335" spans="3:44" ht="10.5" customHeight="1" x14ac:dyDescent="0.2">
      <c r="C335" s="276"/>
      <c r="D335" s="263"/>
      <c r="E335" s="160"/>
      <c r="F335" s="160"/>
      <c r="G335" s="264"/>
      <c r="H335" s="406"/>
      <c r="I335" s="265"/>
      <c r="J335" s="265"/>
      <c r="K335" s="158"/>
      <c r="L335" s="40"/>
      <c r="M335" s="40"/>
      <c r="N335" s="40"/>
      <c r="O335" s="40"/>
      <c r="P335" s="40"/>
      <c r="Q335" s="40"/>
      <c r="R335" s="40"/>
      <c r="S335" s="40"/>
      <c r="T335" s="40"/>
      <c r="U335" s="40"/>
      <c r="V335" s="40"/>
      <c r="W335" s="40"/>
      <c r="X335" s="40"/>
      <c r="Y335" s="40"/>
      <c r="Z335" s="40"/>
      <c r="AA335" s="40"/>
      <c r="AB335" s="40"/>
      <c r="AC335" s="40"/>
      <c r="AD335" s="40"/>
      <c r="AE335" s="40"/>
      <c r="AF335" s="40"/>
      <c r="AG335" s="40"/>
      <c r="AH335" s="40"/>
      <c r="AI335" s="40"/>
      <c r="AJ335" s="40"/>
      <c r="AK335" s="40"/>
      <c r="AL335" s="40"/>
      <c r="AM335" s="40"/>
      <c r="AN335" s="40"/>
      <c r="AO335" s="40"/>
      <c r="AP335" s="40"/>
      <c r="AQ335" s="40"/>
      <c r="AR335" s="40"/>
    </row>
    <row r="336" spans="3:44" ht="10.5" customHeight="1" x14ac:dyDescent="0.2">
      <c r="C336" s="276"/>
      <c r="D336" s="263"/>
      <c r="E336" s="160"/>
      <c r="F336" s="160"/>
      <c r="G336" s="264"/>
      <c r="H336" s="406"/>
      <c r="I336" s="265"/>
      <c r="J336" s="265"/>
      <c r="K336" s="158"/>
      <c r="L336" s="40"/>
      <c r="M336" s="40"/>
      <c r="N336" s="40"/>
      <c r="O336" s="40"/>
      <c r="P336" s="40"/>
      <c r="Q336" s="40"/>
      <c r="R336" s="40"/>
      <c r="S336" s="40"/>
      <c r="T336" s="40"/>
      <c r="U336" s="40"/>
      <c r="V336" s="40"/>
      <c r="W336" s="40"/>
      <c r="X336" s="40"/>
      <c r="Y336" s="40"/>
      <c r="Z336" s="40"/>
      <c r="AA336" s="40"/>
      <c r="AB336" s="40"/>
      <c r="AC336" s="40"/>
      <c r="AD336" s="40"/>
      <c r="AE336" s="40"/>
      <c r="AF336" s="40"/>
      <c r="AG336" s="40"/>
      <c r="AH336" s="40"/>
      <c r="AI336" s="40"/>
      <c r="AJ336" s="40"/>
      <c r="AK336" s="40"/>
      <c r="AL336" s="40"/>
      <c r="AM336" s="40"/>
      <c r="AN336" s="40"/>
      <c r="AO336" s="40"/>
      <c r="AP336" s="40"/>
      <c r="AQ336" s="40"/>
      <c r="AR336" s="40"/>
    </row>
    <row r="337" spans="1:44" ht="10.5" customHeight="1" x14ac:dyDescent="0.2">
      <c r="C337" s="276"/>
      <c r="D337" s="263"/>
      <c r="E337" s="160"/>
      <c r="F337" s="160"/>
      <c r="G337" s="264"/>
      <c r="H337" s="406"/>
      <c r="I337" s="265"/>
      <c r="J337" s="265"/>
      <c r="K337" s="158"/>
      <c r="L337" s="40"/>
      <c r="M337" s="40"/>
      <c r="N337" s="40"/>
      <c r="O337" s="40"/>
      <c r="P337" s="40"/>
      <c r="Q337" s="40"/>
      <c r="R337" s="40"/>
      <c r="S337" s="40"/>
      <c r="T337" s="40"/>
      <c r="U337" s="40"/>
      <c r="V337" s="40"/>
      <c r="W337" s="40"/>
      <c r="X337" s="40"/>
      <c r="Y337" s="40"/>
      <c r="Z337" s="40"/>
      <c r="AA337" s="40"/>
      <c r="AB337" s="40"/>
      <c r="AC337" s="40"/>
      <c r="AD337" s="40"/>
      <c r="AE337" s="40"/>
      <c r="AF337" s="40"/>
      <c r="AG337" s="40"/>
      <c r="AH337" s="40"/>
      <c r="AI337" s="40"/>
      <c r="AJ337" s="40"/>
      <c r="AK337" s="40"/>
      <c r="AL337" s="40"/>
      <c r="AM337" s="40"/>
      <c r="AN337" s="40"/>
      <c r="AO337" s="40"/>
      <c r="AP337" s="40"/>
      <c r="AQ337" s="40"/>
      <c r="AR337" s="40"/>
    </row>
    <row r="338" spans="1:44" ht="10.5" customHeight="1" x14ac:dyDescent="0.2">
      <c r="C338" s="276"/>
      <c r="D338" s="263"/>
      <c r="E338" s="160"/>
      <c r="F338" s="160"/>
      <c r="G338" s="264"/>
      <c r="H338" s="406"/>
      <c r="I338" s="265"/>
      <c r="J338" s="265"/>
      <c r="K338" s="158"/>
      <c r="L338" s="40"/>
      <c r="M338" s="40"/>
      <c r="N338" s="40"/>
      <c r="O338" s="40"/>
      <c r="P338" s="40"/>
      <c r="Q338" s="40"/>
      <c r="R338" s="40"/>
      <c r="S338" s="40"/>
      <c r="T338" s="40"/>
      <c r="U338" s="40"/>
      <c r="V338" s="40"/>
      <c r="W338" s="40"/>
      <c r="X338" s="40"/>
      <c r="Y338" s="40"/>
      <c r="Z338" s="40"/>
      <c r="AA338" s="40"/>
      <c r="AB338" s="40"/>
      <c r="AC338" s="40"/>
      <c r="AD338" s="40"/>
      <c r="AE338" s="40"/>
      <c r="AF338" s="40"/>
      <c r="AG338" s="40"/>
      <c r="AH338" s="40"/>
      <c r="AI338" s="40"/>
      <c r="AJ338" s="40"/>
      <c r="AK338" s="40"/>
      <c r="AL338" s="40"/>
      <c r="AM338" s="40"/>
      <c r="AN338" s="40"/>
      <c r="AO338" s="40"/>
      <c r="AP338" s="40"/>
      <c r="AQ338" s="40"/>
      <c r="AR338" s="40"/>
    </row>
    <row r="339" spans="1:44" ht="10.5" customHeight="1" x14ac:dyDescent="0.2">
      <c r="C339" s="276"/>
      <c r="D339" s="263"/>
      <c r="E339" s="160"/>
      <c r="F339" s="160"/>
      <c r="G339" s="264"/>
      <c r="H339" s="406"/>
      <c r="I339" s="265"/>
      <c r="J339" s="265"/>
      <c r="K339" s="158"/>
      <c r="L339" s="40"/>
      <c r="M339" s="40"/>
      <c r="N339" s="40"/>
      <c r="O339" s="40"/>
      <c r="P339" s="40"/>
      <c r="Q339" s="40"/>
      <c r="R339" s="40"/>
      <c r="S339" s="40"/>
      <c r="T339" s="40"/>
      <c r="U339" s="40"/>
      <c r="V339" s="40"/>
      <c r="W339" s="40"/>
      <c r="X339" s="40"/>
      <c r="Y339" s="40"/>
      <c r="Z339" s="40"/>
      <c r="AA339" s="40"/>
      <c r="AB339" s="40"/>
      <c r="AC339" s="40"/>
      <c r="AD339" s="40"/>
      <c r="AE339" s="40"/>
      <c r="AF339" s="40"/>
      <c r="AG339" s="40"/>
      <c r="AH339" s="40"/>
      <c r="AI339" s="40"/>
      <c r="AJ339" s="40"/>
      <c r="AK339" s="40"/>
      <c r="AL339" s="40"/>
      <c r="AM339" s="40"/>
      <c r="AN339" s="40"/>
      <c r="AO339" s="40"/>
      <c r="AP339" s="40"/>
      <c r="AQ339" s="40"/>
      <c r="AR339" s="40"/>
    </row>
    <row r="340" spans="1:44" ht="10.5" customHeight="1" x14ac:dyDescent="0.2">
      <c r="C340" s="276"/>
      <c r="D340" s="263"/>
      <c r="E340" s="160"/>
      <c r="F340" s="160"/>
      <c r="G340" s="264"/>
      <c r="H340" s="406"/>
      <c r="I340" s="265"/>
      <c r="J340" s="265"/>
      <c r="K340" s="158"/>
      <c r="L340" s="40"/>
      <c r="M340" s="40"/>
      <c r="N340" s="40"/>
      <c r="O340" s="40"/>
      <c r="P340" s="40"/>
      <c r="Q340" s="40"/>
      <c r="R340" s="40"/>
      <c r="S340" s="40"/>
      <c r="T340" s="40"/>
      <c r="U340" s="40"/>
      <c r="V340" s="40"/>
      <c r="W340" s="40"/>
      <c r="X340" s="40"/>
      <c r="Y340" s="40"/>
      <c r="Z340" s="40"/>
      <c r="AA340" s="40"/>
      <c r="AB340" s="40"/>
      <c r="AC340" s="40"/>
      <c r="AD340" s="40"/>
      <c r="AE340" s="40"/>
      <c r="AF340" s="40"/>
      <c r="AG340" s="40"/>
      <c r="AH340" s="40"/>
      <c r="AI340" s="40"/>
      <c r="AJ340" s="40"/>
      <c r="AK340" s="40"/>
      <c r="AL340" s="40"/>
      <c r="AM340" s="40"/>
      <c r="AN340" s="40"/>
      <c r="AO340" s="40"/>
      <c r="AP340" s="40"/>
      <c r="AQ340" s="40"/>
      <c r="AR340" s="40"/>
    </row>
    <row r="341" spans="1:44" ht="10.5" customHeight="1" x14ac:dyDescent="0.2">
      <c r="C341" s="276"/>
      <c r="D341" s="263"/>
      <c r="E341" s="160"/>
      <c r="F341" s="160"/>
      <c r="G341" s="264"/>
      <c r="H341" s="406"/>
      <c r="I341" s="265"/>
      <c r="J341" s="265"/>
      <c r="K341" s="158"/>
      <c r="L341" s="40"/>
      <c r="M341" s="40"/>
      <c r="N341" s="40"/>
      <c r="O341" s="40"/>
      <c r="P341" s="40"/>
      <c r="Q341" s="40"/>
      <c r="R341" s="40"/>
      <c r="S341" s="40"/>
      <c r="T341" s="40"/>
      <c r="U341" s="40"/>
      <c r="V341" s="40"/>
      <c r="W341" s="40"/>
      <c r="X341" s="40"/>
      <c r="Y341" s="40"/>
      <c r="Z341" s="40"/>
      <c r="AA341" s="40"/>
      <c r="AB341" s="40"/>
      <c r="AC341" s="40"/>
      <c r="AD341" s="40"/>
      <c r="AE341" s="40"/>
      <c r="AF341" s="40"/>
      <c r="AG341" s="40"/>
      <c r="AH341" s="40"/>
      <c r="AI341" s="40"/>
      <c r="AJ341" s="40"/>
      <c r="AK341" s="40"/>
      <c r="AL341" s="40"/>
      <c r="AM341" s="40"/>
      <c r="AN341" s="40"/>
      <c r="AO341" s="40"/>
      <c r="AP341" s="40"/>
      <c r="AQ341" s="40"/>
      <c r="AR341" s="40"/>
    </row>
    <row r="342" spans="1:44" ht="10.5" customHeight="1" x14ac:dyDescent="0.2">
      <c r="C342" s="276"/>
      <c r="D342" s="263"/>
      <c r="E342" s="160"/>
      <c r="F342" s="160"/>
      <c r="G342" s="264"/>
      <c r="H342" s="406"/>
      <c r="I342" s="265"/>
      <c r="J342" s="265"/>
      <c r="K342" s="158"/>
      <c r="L342" s="40"/>
      <c r="M342" s="40"/>
      <c r="N342" s="40"/>
      <c r="O342" s="40"/>
      <c r="P342" s="40"/>
      <c r="Q342" s="40"/>
      <c r="R342" s="40"/>
      <c r="S342" s="40"/>
      <c r="T342" s="40"/>
      <c r="U342" s="40"/>
      <c r="V342" s="40"/>
      <c r="W342" s="40"/>
      <c r="X342" s="40"/>
      <c r="Y342" s="40"/>
      <c r="Z342" s="40"/>
      <c r="AA342" s="40"/>
      <c r="AB342" s="40"/>
      <c r="AC342" s="40"/>
      <c r="AD342" s="40"/>
      <c r="AE342" s="40"/>
      <c r="AF342" s="40"/>
      <c r="AG342" s="40"/>
      <c r="AH342" s="40"/>
      <c r="AI342" s="40"/>
      <c r="AJ342" s="40"/>
      <c r="AK342" s="40"/>
      <c r="AL342" s="40"/>
      <c r="AM342" s="40"/>
      <c r="AN342" s="40"/>
      <c r="AO342" s="40"/>
      <c r="AP342" s="40"/>
      <c r="AQ342" s="40"/>
      <c r="AR342" s="40"/>
    </row>
    <row r="343" spans="1:44" ht="10.5" customHeight="1" x14ac:dyDescent="0.2">
      <c r="C343" s="276"/>
      <c r="D343" s="263"/>
      <c r="E343" s="160"/>
      <c r="F343" s="160"/>
      <c r="G343" s="264"/>
      <c r="H343" s="406"/>
      <c r="I343" s="265"/>
      <c r="J343" s="265"/>
      <c r="K343" s="158"/>
      <c r="L343" s="40"/>
      <c r="M343" s="40"/>
      <c r="N343" s="40"/>
      <c r="O343" s="40"/>
      <c r="P343" s="40"/>
      <c r="Q343" s="40"/>
      <c r="R343" s="40"/>
      <c r="S343" s="40"/>
      <c r="T343" s="40"/>
      <c r="U343" s="40"/>
      <c r="V343" s="40"/>
      <c r="W343" s="40"/>
      <c r="X343" s="40"/>
      <c r="Y343" s="40"/>
      <c r="Z343" s="40"/>
      <c r="AA343" s="40"/>
      <c r="AB343" s="40"/>
      <c r="AC343" s="40"/>
      <c r="AD343" s="40"/>
      <c r="AE343" s="40"/>
      <c r="AF343" s="40"/>
      <c r="AG343" s="40"/>
      <c r="AH343" s="40"/>
      <c r="AI343" s="40"/>
      <c r="AJ343" s="40"/>
      <c r="AK343" s="40"/>
      <c r="AL343" s="40"/>
      <c r="AM343" s="40"/>
      <c r="AN343" s="40"/>
      <c r="AO343" s="40"/>
      <c r="AP343" s="40"/>
      <c r="AQ343" s="40"/>
      <c r="AR343" s="40"/>
    </row>
    <row r="344" spans="1:44" ht="10.5" customHeight="1" x14ac:dyDescent="0.2">
      <c r="A344" s="148"/>
      <c r="C344" s="276"/>
      <c r="D344" s="263"/>
      <c r="E344" s="160"/>
      <c r="F344" s="160"/>
      <c r="G344" s="264"/>
      <c r="H344" s="406"/>
      <c r="I344" s="265"/>
      <c r="J344" s="265"/>
      <c r="K344" s="158"/>
      <c r="L344" s="40"/>
      <c r="M344" s="40"/>
      <c r="N344" s="40"/>
      <c r="O344" s="40"/>
      <c r="P344" s="40"/>
      <c r="Q344" s="40"/>
      <c r="R344" s="40"/>
      <c r="S344" s="40"/>
      <c r="T344" s="40"/>
      <c r="U344" s="40"/>
      <c r="V344" s="40"/>
      <c r="W344" s="40"/>
      <c r="X344" s="40"/>
      <c r="Y344" s="40"/>
      <c r="Z344" s="40"/>
      <c r="AA344" s="40"/>
      <c r="AB344" s="40"/>
      <c r="AC344" s="40"/>
      <c r="AD344" s="40"/>
      <c r="AE344" s="40"/>
      <c r="AF344" s="40"/>
      <c r="AG344" s="40"/>
      <c r="AH344" s="40"/>
      <c r="AI344" s="40"/>
      <c r="AJ344" s="40"/>
      <c r="AK344" s="40"/>
      <c r="AL344" s="40"/>
      <c r="AM344" s="40"/>
      <c r="AN344" s="40"/>
      <c r="AO344" s="40"/>
      <c r="AP344" s="40"/>
      <c r="AQ344" s="40"/>
      <c r="AR344" s="40"/>
    </row>
    <row r="345" spans="1:44" ht="10.5" customHeight="1" x14ac:dyDescent="0.2">
      <c r="A345" s="148"/>
      <c r="C345" s="276"/>
      <c r="D345" s="263"/>
      <c r="E345" s="160"/>
      <c r="F345" s="160"/>
      <c r="G345" s="264"/>
      <c r="H345" s="406"/>
      <c r="I345" s="265"/>
      <c r="J345" s="265"/>
      <c r="K345" s="158"/>
      <c r="L345" s="40"/>
      <c r="M345" s="40"/>
      <c r="N345" s="40"/>
      <c r="O345" s="40"/>
      <c r="P345" s="40"/>
      <c r="Q345" s="40"/>
      <c r="R345" s="40"/>
      <c r="S345" s="40"/>
      <c r="T345" s="40"/>
      <c r="U345" s="40"/>
      <c r="V345" s="40"/>
      <c r="W345" s="40"/>
      <c r="X345" s="40"/>
      <c r="Y345" s="40"/>
      <c r="Z345" s="40"/>
      <c r="AA345" s="40"/>
      <c r="AB345" s="40"/>
      <c r="AC345" s="40"/>
      <c r="AD345" s="40"/>
      <c r="AE345" s="40"/>
      <c r="AF345" s="40"/>
      <c r="AG345" s="40"/>
      <c r="AH345" s="40"/>
      <c r="AI345" s="40"/>
      <c r="AJ345" s="40"/>
      <c r="AK345" s="40"/>
      <c r="AL345" s="40"/>
      <c r="AM345" s="40"/>
      <c r="AN345" s="40"/>
      <c r="AO345" s="40"/>
      <c r="AP345" s="40"/>
      <c r="AQ345" s="40"/>
      <c r="AR345" s="40"/>
    </row>
    <row r="346" spans="1:44" ht="10.5" customHeight="1" x14ac:dyDescent="0.2">
      <c r="A346" s="148"/>
      <c r="C346" s="276"/>
      <c r="D346" s="263"/>
      <c r="E346" s="160"/>
      <c r="F346" s="160"/>
      <c r="G346" s="264"/>
      <c r="H346" s="406"/>
      <c r="I346" s="265"/>
      <c r="J346" s="265"/>
      <c r="K346" s="158"/>
      <c r="L346" s="40"/>
      <c r="M346" s="40"/>
      <c r="N346" s="40"/>
      <c r="O346" s="40"/>
      <c r="P346" s="40"/>
      <c r="Q346" s="40"/>
      <c r="R346" s="40"/>
      <c r="S346" s="40"/>
      <c r="T346" s="40"/>
      <c r="U346" s="40"/>
      <c r="V346" s="40"/>
      <c r="W346" s="40"/>
      <c r="X346" s="40"/>
      <c r="Y346" s="40"/>
      <c r="Z346" s="40"/>
      <c r="AA346" s="40"/>
      <c r="AB346" s="40"/>
      <c r="AC346" s="40"/>
      <c r="AD346" s="40"/>
      <c r="AE346" s="40"/>
      <c r="AF346" s="40"/>
      <c r="AG346" s="40"/>
      <c r="AH346" s="40"/>
      <c r="AI346" s="40"/>
      <c r="AJ346" s="40"/>
      <c r="AK346" s="40"/>
      <c r="AL346" s="40"/>
      <c r="AM346" s="40"/>
      <c r="AN346" s="40"/>
      <c r="AO346" s="40"/>
      <c r="AP346" s="40"/>
      <c r="AQ346" s="40"/>
      <c r="AR346" s="40"/>
    </row>
    <row r="347" spans="1:44" ht="10.5" customHeight="1" x14ac:dyDescent="0.2">
      <c r="A347" s="148"/>
      <c r="C347" s="276"/>
      <c r="D347" s="263"/>
      <c r="E347" s="160"/>
      <c r="F347" s="160"/>
      <c r="G347" s="264"/>
      <c r="H347" s="406"/>
      <c r="I347" s="265"/>
      <c r="J347" s="265"/>
      <c r="K347" s="158"/>
      <c r="L347" s="40"/>
      <c r="M347" s="40"/>
      <c r="N347" s="40"/>
      <c r="O347" s="40"/>
      <c r="P347" s="40"/>
      <c r="Q347" s="40"/>
      <c r="R347" s="40"/>
      <c r="S347" s="40"/>
      <c r="T347" s="40"/>
      <c r="U347" s="40"/>
      <c r="V347" s="40"/>
      <c r="W347" s="40"/>
      <c r="X347" s="40"/>
      <c r="Y347" s="40"/>
      <c r="Z347" s="40"/>
      <c r="AA347" s="40"/>
      <c r="AB347" s="40"/>
      <c r="AC347" s="40"/>
      <c r="AD347" s="40"/>
      <c r="AE347" s="40"/>
      <c r="AF347" s="40"/>
      <c r="AG347" s="40"/>
      <c r="AH347" s="40"/>
      <c r="AI347" s="40"/>
      <c r="AJ347" s="40"/>
      <c r="AK347" s="40"/>
      <c r="AL347" s="40"/>
      <c r="AM347" s="40"/>
      <c r="AN347" s="40"/>
      <c r="AO347" s="40"/>
      <c r="AP347" s="40"/>
      <c r="AQ347" s="40"/>
      <c r="AR347" s="40"/>
    </row>
    <row r="348" spans="1:44" ht="10.5" customHeight="1" x14ac:dyDescent="0.2">
      <c r="A348" s="148"/>
      <c r="C348" s="276"/>
      <c r="D348" s="263"/>
      <c r="E348" s="160"/>
      <c r="F348" s="160"/>
      <c r="G348" s="264"/>
      <c r="H348" s="406"/>
      <c r="I348" s="265"/>
      <c r="J348" s="265"/>
      <c r="K348" s="158"/>
      <c r="L348" s="40"/>
      <c r="M348" s="40"/>
      <c r="N348" s="40"/>
      <c r="O348" s="40"/>
      <c r="P348" s="40"/>
      <c r="Q348" s="40"/>
      <c r="R348" s="40"/>
      <c r="S348" s="40"/>
      <c r="T348" s="40"/>
      <c r="U348" s="40"/>
      <c r="V348" s="40"/>
      <c r="W348" s="40"/>
      <c r="X348" s="40"/>
      <c r="Y348" s="40"/>
      <c r="Z348" s="40"/>
      <c r="AA348" s="40"/>
      <c r="AB348" s="40"/>
      <c r="AC348" s="40"/>
      <c r="AD348" s="40"/>
      <c r="AE348" s="40"/>
      <c r="AF348" s="40"/>
      <c r="AG348" s="40"/>
      <c r="AH348" s="40"/>
      <c r="AI348" s="40"/>
      <c r="AJ348" s="40"/>
      <c r="AK348" s="40"/>
      <c r="AL348" s="40"/>
      <c r="AM348" s="40"/>
      <c r="AN348" s="40"/>
      <c r="AO348" s="40"/>
      <c r="AP348" s="40"/>
      <c r="AQ348" s="40"/>
      <c r="AR348" s="40"/>
    </row>
    <row r="349" spans="1:44" ht="10.5" customHeight="1" x14ac:dyDescent="0.2">
      <c r="A349" s="148"/>
      <c r="C349" s="276"/>
      <c r="D349" s="263"/>
      <c r="E349" s="160"/>
      <c r="F349" s="160"/>
      <c r="G349" s="264"/>
      <c r="H349" s="406"/>
      <c r="I349" s="265"/>
      <c r="J349" s="265"/>
      <c r="K349" s="158"/>
      <c r="L349" s="40"/>
      <c r="M349" s="40"/>
      <c r="N349" s="40"/>
      <c r="O349" s="40"/>
      <c r="P349" s="40"/>
      <c r="Q349" s="40"/>
      <c r="R349" s="40"/>
      <c r="S349" s="40"/>
      <c r="T349" s="40"/>
      <c r="U349" s="40"/>
      <c r="V349" s="40"/>
      <c r="W349" s="40"/>
      <c r="X349" s="40"/>
      <c r="Y349" s="40"/>
      <c r="Z349" s="40"/>
      <c r="AA349" s="40"/>
      <c r="AB349" s="40"/>
      <c r="AC349" s="40"/>
      <c r="AD349" s="40"/>
      <c r="AE349" s="40"/>
      <c r="AF349" s="40"/>
      <c r="AG349" s="40"/>
      <c r="AH349" s="40"/>
      <c r="AI349" s="40"/>
      <c r="AJ349" s="40"/>
      <c r="AK349" s="40"/>
      <c r="AL349" s="40"/>
      <c r="AM349" s="40"/>
      <c r="AN349" s="40"/>
      <c r="AO349" s="40"/>
      <c r="AP349" s="40"/>
      <c r="AQ349" s="40"/>
      <c r="AR349" s="40"/>
    </row>
    <row r="350" spans="1:44" ht="10.5" customHeight="1" x14ac:dyDescent="0.2">
      <c r="A350" s="148"/>
      <c r="C350" s="276"/>
      <c r="D350" s="263"/>
      <c r="E350" s="160"/>
      <c r="F350" s="160"/>
      <c r="G350" s="264"/>
      <c r="H350" s="406"/>
      <c r="I350" s="265"/>
      <c r="J350" s="265"/>
      <c r="K350" s="158"/>
      <c r="L350" s="40"/>
      <c r="M350" s="40"/>
      <c r="N350" s="40"/>
      <c r="O350" s="40"/>
      <c r="P350" s="40"/>
      <c r="Q350" s="40"/>
      <c r="R350" s="40"/>
      <c r="S350" s="40"/>
      <c r="T350" s="40"/>
      <c r="U350" s="40"/>
      <c r="V350" s="40"/>
      <c r="W350" s="40"/>
      <c r="X350" s="40"/>
      <c r="Y350" s="40"/>
      <c r="Z350" s="40"/>
      <c r="AA350" s="40"/>
      <c r="AB350" s="40"/>
      <c r="AC350" s="40"/>
      <c r="AD350" s="40"/>
      <c r="AE350" s="40"/>
      <c r="AF350" s="40"/>
      <c r="AG350" s="40"/>
      <c r="AH350" s="40"/>
      <c r="AI350" s="40"/>
      <c r="AJ350" s="40"/>
      <c r="AK350" s="40"/>
      <c r="AL350" s="40"/>
      <c r="AM350" s="40"/>
      <c r="AN350" s="40"/>
      <c r="AO350" s="40"/>
      <c r="AP350" s="40"/>
      <c r="AQ350" s="40"/>
      <c r="AR350" s="40"/>
    </row>
    <row r="351" spans="1:44" ht="10.5" customHeight="1" x14ac:dyDescent="0.2">
      <c r="A351" s="148"/>
      <c r="C351" s="276"/>
      <c r="D351" s="263"/>
      <c r="E351" s="160"/>
      <c r="F351" s="160"/>
      <c r="G351" s="264"/>
      <c r="H351" s="406"/>
      <c r="I351" s="265"/>
      <c r="J351" s="265"/>
      <c r="K351" s="158"/>
      <c r="L351" s="40"/>
      <c r="M351" s="40"/>
      <c r="N351" s="40"/>
      <c r="O351" s="40"/>
      <c r="P351" s="40"/>
      <c r="Q351" s="40"/>
      <c r="R351" s="40"/>
      <c r="S351" s="40"/>
      <c r="T351" s="40"/>
      <c r="U351" s="40"/>
      <c r="V351" s="40"/>
      <c r="W351" s="40"/>
      <c r="X351" s="40"/>
      <c r="Y351" s="40"/>
      <c r="Z351" s="40"/>
      <c r="AA351" s="40"/>
      <c r="AB351" s="40"/>
      <c r="AC351" s="40"/>
      <c r="AD351" s="40"/>
      <c r="AE351" s="40"/>
      <c r="AF351" s="40"/>
      <c r="AG351" s="40"/>
      <c r="AH351" s="40"/>
      <c r="AI351" s="40"/>
      <c r="AJ351" s="40"/>
      <c r="AK351" s="40"/>
      <c r="AL351" s="40"/>
      <c r="AM351" s="40"/>
      <c r="AN351" s="40"/>
      <c r="AO351" s="40"/>
      <c r="AP351" s="40"/>
      <c r="AQ351" s="40"/>
      <c r="AR351" s="40"/>
    </row>
    <row r="352" spans="1:44" ht="10.5" customHeight="1" x14ac:dyDescent="0.2">
      <c r="A352" s="148"/>
      <c r="C352" s="276"/>
      <c r="D352" s="263"/>
      <c r="E352" s="160"/>
      <c r="F352" s="160"/>
      <c r="G352" s="264"/>
      <c r="H352" s="406"/>
      <c r="I352" s="265"/>
      <c r="J352" s="265"/>
      <c r="K352" s="158"/>
      <c r="L352" s="40"/>
      <c r="M352" s="40"/>
      <c r="N352" s="40"/>
      <c r="O352" s="40"/>
      <c r="P352" s="40"/>
      <c r="Q352" s="40"/>
      <c r="R352" s="40"/>
      <c r="S352" s="40"/>
      <c r="T352" s="40"/>
      <c r="U352" s="40"/>
      <c r="V352" s="40"/>
      <c r="W352" s="40"/>
      <c r="X352" s="40"/>
      <c r="Y352" s="40"/>
      <c r="Z352" s="40"/>
      <c r="AA352" s="40"/>
      <c r="AB352" s="40"/>
      <c r="AC352" s="40"/>
      <c r="AD352" s="40"/>
      <c r="AE352" s="40"/>
      <c r="AF352" s="40"/>
      <c r="AG352" s="40"/>
      <c r="AH352" s="40"/>
      <c r="AI352" s="40"/>
      <c r="AJ352" s="40"/>
      <c r="AK352" s="40"/>
      <c r="AL352" s="40"/>
      <c r="AM352" s="40"/>
      <c r="AN352" s="40"/>
      <c r="AO352" s="40"/>
      <c r="AP352" s="40"/>
      <c r="AQ352" s="40"/>
      <c r="AR352" s="40"/>
    </row>
    <row r="353" spans="1:44" ht="10.5" customHeight="1" x14ac:dyDescent="0.2">
      <c r="A353" s="148"/>
      <c r="C353" s="276"/>
      <c r="D353" s="263"/>
      <c r="E353" s="160"/>
      <c r="F353" s="160"/>
      <c r="G353" s="264"/>
      <c r="H353" s="406"/>
      <c r="I353" s="265"/>
      <c r="J353" s="265"/>
      <c r="K353" s="158"/>
      <c r="L353" s="40"/>
      <c r="M353" s="40"/>
      <c r="N353" s="40"/>
      <c r="O353" s="40"/>
      <c r="P353" s="40"/>
      <c r="Q353" s="40"/>
      <c r="R353" s="40"/>
      <c r="S353" s="40"/>
      <c r="T353" s="40"/>
      <c r="U353" s="40"/>
      <c r="V353" s="40"/>
      <c r="W353" s="40"/>
      <c r="X353" s="40"/>
      <c r="Y353" s="40"/>
      <c r="Z353" s="40"/>
      <c r="AA353" s="40"/>
      <c r="AB353" s="40"/>
      <c r="AC353" s="40"/>
      <c r="AD353" s="40"/>
      <c r="AE353" s="40"/>
      <c r="AF353" s="40"/>
      <c r="AG353" s="40"/>
      <c r="AH353" s="40"/>
      <c r="AI353" s="40"/>
      <c r="AJ353" s="40"/>
      <c r="AK353" s="40"/>
      <c r="AL353" s="40"/>
      <c r="AM353" s="40"/>
      <c r="AN353" s="40"/>
      <c r="AO353" s="40"/>
      <c r="AP353" s="40"/>
      <c r="AQ353" s="40"/>
      <c r="AR353" s="40"/>
    </row>
    <row r="354" spans="1:44" ht="10.5" customHeight="1" x14ac:dyDescent="0.2">
      <c r="C354" s="276"/>
      <c r="D354" s="263"/>
      <c r="E354" s="160"/>
      <c r="F354" s="160"/>
      <c r="G354" s="264"/>
      <c r="H354" s="406"/>
      <c r="I354" s="265"/>
      <c r="J354" s="265"/>
      <c r="K354" s="158"/>
      <c r="L354" s="40"/>
      <c r="M354" s="40"/>
      <c r="N354" s="40"/>
      <c r="O354" s="40"/>
      <c r="P354" s="40"/>
      <c r="Q354" s="40"/>
      <c r="R354" s="40"/>
      <c r="S354" s="40"/>
      <c r="T354" s="40"/>
      <c r="U354" s="40"/>
      <c r="V354" s="40"/>
      <c r="W354" s="40"/>
      <c r="X354" s="40"/>
      <c r="Y354" s="40"/>
      <c r="Z354" s="40"/>
      <c r="AA354" s="40"/>
      <c r="AB354" s="40"/>
      <c r="AC354" s="40"/>
      <c r="AD354" s="40"/>
      <c r="AE354" s="40"/>
      <c r="AF354" s="40"/>
      <c r="AG354" s="40"/>
      <c r="AH354" s="40"/>
      <c r="AI354" s="40"/>
      <c r="AJ354" s="40"/>
      <c r="AK354" s="40"/>
      <c r="AL354" s="40"/>
      <c r="AM354" s="40"/>
      <c r="AN354" s="40"/>
      <c r="AO354" s="40"/>
      <c r="AP354" s="40"/>
      <c r="AQ354" s="40"/>
      <c r="AR354" s="40"/>
    </row>
    <row r="355" spans="1:44" ht="10.5" customHeight="1" x14ac:dyDescent="0.2">
      <c r="C355" s="276"/>
      <c r="D355" s="263"/>
      <c r="E355" s="160"/>
      <c r="F355" s="160"/>
      <c r="G355" s="264"/>
      <c r="H355" s="406"/>
      <c r="I355" s="265"/>
      <c r="J355" s="265"/>
      <c r="K355" s="158"/>
      <c r="L355" s="40"/>
      <c r="M355" s="40"/>
      <c r="N355" s="40"/>
      <c r="O355" s="40"/>
      <c r="P355" s="40"/>
      <c r="Q355" s="40"/>
      <c r="R355" s="40"/>
      <c r="S355" s="40"/>
      <c r="T355" s="40"/>
      <c r="U355" s="40"/>
      <c r="V355" s="40"/>
      <c r="W355" s="40"/>
      <c r="X355" s="40"/>
      <c r="Y355" s="40"/>
      <c r="Z355" s="40"/>
      <c r="AA355" s="40"/>
      <c r="AB355" s="40"/>
      <c r="AC355" s="40"/>
      <c r="AD355" s="40"/>
      <c r="AE355" s="40"/>
      <c r="AF355" s="40"/>
      <c r="AG355" s="40"/>
      <c r="AH355" s="40"/>
      <c r="AI355" s="40"/>
      <c r="AJ355" s="40"/>
      <c r="AK355" s="40"/>
      <c r="AL355" s="40"/>
      <c r="AM355" s="40"/>
      <c r="AN355" s="40"/>
      <c r="AO355" s="40"/>
      <c r="AP355" s="40"/>
      <c r="AQ355" s="40"/>
      <c r="AR355" s="40"/>
    </row>
    <row r="356" spans="1:44" ht="10.5" customHeight="1" x14ac:dyDescent="0.2">
      <c r="C356" s="276"/>
      <c r="D356" s="263"/>
      <c r="E356" s="160"/>
      <c r="F356" s="160"/>
      <c r="G356" s="264"/>
      <c r="H356" s="406"/>
      <c r="I356" s="265"/>
      <c r="J356" s="265"/>
      <c r="K356" s="158"/>
      <c r="L356" s="40"/>
      <c r="M356" s="40"/>
      <c r="N356" s="40"/>
      <c r="O356" s="40"/>
      <c r="P356" s="40"/>
      <c r="Q356" s="40"/>
      <c r="R356" s="40"/>
      <c r="S356" s="40"/>
      <c r="T356" s="40"/>
      <c r="U356" s="40"/>
      <c r="V356" s="40"/>
      <c r="W356" s="40"/>
      <c r="X356" s="40"/>
      <c r="Y356" s="40"/>
      <c r="Z356" s="40"/>
      <c r="AA356" s="40"/>
      <c r="AB356" s="40"/>
      <c r="AC356" s="40"/>
      <c r="AD356" s="40"/>
      <c r="AE356" s="40"/>
      <c r="AF356" s="40"/>
      <c r="AG356" s="40"/>
      <c r="AH356" s="40"/>
      <c r="AI356" s="40"/>
      <c r="AJ356" s="40"/>
      <c r="AK356" s="40"/>
      <c r="AL356" s="40"/>
      <c r="AM356" s="40"/>
      <c r="AN356" s="40"/>
      <c r="AO356" s="40"/>
      <c r="AP356" s="40"/>
      <c r="AQ356" s="40"/>
      <c r="AR356" s="40"/>
    </row>
    <row r="357" spans="1:44" ht="10.5" customHeight="1" x14ac:dyDescent="0.2">
      <c r="C357" s="276"/>
      <c r="D357" s="263"/>
      <c r="E357" s="160"/>
      <c r="F357" s="160"/>
      <c r="G357" s="264"/>
      <c r="H357" s="406"/>
      <c r="I357" s="265"/>
      <c r="J357" s="265"/>
      <c r="K357" s="158"/>
      <c r="L357" s="40"/>
      <c r="M357" s="40"/>
      <c r="N357" s="40"/>
      <c r="O357" s="40"/>
      <c r="P357" s="40"/>
      <c r="Q357" s="40"/>
      <c r="R357" s="40"/>
      <c r="S357" s="40"/>
      <c r="T357" s="40"/>
      <c r="U357" s="40"/>
      <c r="V357" s="40"/>
      <c r="W357" s="40"/>
      <c r="X357" s="40"/>
      <c r="Y357" s="40"/>
      <c r="Z357" s="40"/>
      <c r="AA357" s="40"/>
      <c r="AB357" s="40"/>
      <c r="AC357" s="40"/>
      <c r="AD357" s="40"/>
      <c r="AE357" s="40"/>
      <c r="AF357" s="40"/>
      <c r="AG357" s="40"/>
      <c r="AH357" s="40"/>
      <c r="AI357" s="40"/>
      <c r="AJ357" s="40"/>
      <c r="AK357" s="40"/>
      <c r="AL357" s="40"/>
      <c r="AM357" s="40"/>
      <c r="AN357" s="40"/>
      <c r="AO357" s="40"/>
      <c r="AP357" s="40"/>
      <c r="AQ357" s="40"/>
      <c r="AR357" s="40"/>
    </row>
    <row r="358" spans="1:44" ht="10.5" customHeight="1" x14ac:dyDescent="0.2">
      <c r="C358" s="276"/>
      <c r="D358" s="263"/>
      <c r="E358" s="160"/>
      <c r="F358" s="160"/>
      <c r="G358" s="264"/>
      <c r="H358" s="406"/>
      <c r="I358" s="265"/>
      <c r="J358" s="265"/>
      <c r="K358" s="158"/>
      <c r="L358" s="40"/>
      <c r="M358" s="40"/>
      <c r="N358" s="40"/>
      <c r="O358" s="40"/>
      <c r="P358" s="40"/>
      <c r="Q358" s="40"/>
      <c r="R358" s="40"/>
      <c r="S358" s="40"/>
      <c r="T358" s="40"/>
      <c r="U358" s="40"/>
      <c r="V358" s="40"/>
      <c r="W358" s="40"/>
      <c r="X358" s="40"/>
      <c r="Y358" s="40"/>
      <c r="Z358" s="40"/>
      <c r="AA358" s="40"/>
      <c r="AB358" s="40"/>
      <c r="AC358" s="40"/>
      <c r="AD358" s="40"/>
      <c r="AE358" s="40"/>
      <c r="AF358" s="40"/>
      <c r="AG358" s="40"/>
      <c r="AH358" s="40"/>
      <c r="AI358" s="40"/>
      <c r="AJ358" s="40"/>
      <c r="AK358" s="40"/>
      <c r="AL358" s="40"/>
      <c r="AM358" s="40"/>
      <c r="AN358" s="40"/>
      <c r="AO358" s="40"/>
      <c r="AP358" s="40"/>
      <c r="AQ358" s="40"/>
      <c r="AR358" s="40"/>
    </row>
    <row r="359" spans="1:44" ht="10.5" customHeight="1" x14ac:dyDescent="0.2">
      <c r="C359" s="276"/>
      <c r="D359" s="263"/>
      <c r="E359" s="160"/>
      <c r="F359" s="160"/>
      <c r="G359" s="264"/>
      <c r="H359" s="406"/>
      <c r="I359" s="265"/>
      <c r="J359" s="265"/>
      <c r="K359" s="158"/>
      <c r="L359" s="40"/>
      <c r="M359" s="40"/>
      <c r="N359" s="40"/>
      <c r="O359" s="40"/>
      <c r="P359" s="40"/>
      <c r="Q359" s="40"/>
      <c r="R359" s="40"/>
      <c r="S359" s="40"/>
      <c r="T359" s="40"/>
      <c r="U359" s="40"/>
      <c r="V359" s="40"/>
      <c r="W359" s="40"/>
      <c r="X359" s="40"/>
      <c r="Y359" s="40"/>
      <c r="Z359" s="40"/>
      <c r="AA359" s="40"/>
      <c r="AB359" s="40"/>
      <c r="AC359" s="40"/>
      <c r="AD359" s="40"/>
      <c r="AE359" s="40"/>
      <c r="AF359" s="40"/>
      <c r="AG359" s="40"/>
      <c r="AH359" s="40"/>
      <c r="AI359" s="40"/>
      <c r="AJ359" s="40"/>
      <c r="AK359" s="40"/>
      <c r="AL359" s="40"/>
      <c r="AM359" s="40"/>
      <c r="AN359" s="40"/>
      <c r="AO359" s="40"/>
      <c r="AP359" s="40"/>
      <c r="AQ359" s="40"/>
      <c r="AR359" s="40"/>
    </row>
    <row r="360" spans="1:44" ht="10.5" customHeight="1" x14ac:dyDescent="0.2">
      <c r="C360" s="276"/>
      <c r="D360" s="263"/>
      <c r="E360" s="160"/>
      <c r="F360" s="160"/>
      <c r="G360" s="264"/>
      <c r="H360" s="406"/>
      <c r="I360" s="265"/>
      <c r="J360" s="265"/>
      <c r="K360" s="158"/>
      <c r="L360" s="40"/>
      <c r="M360" s="40"/>
      <c r="N360" s="40"/>
      <c r="O360" s="40"/>
      <c r="P360" s="40"/>
      <c r="Q360" s="40"/>
      <c r="R360" s="40"/>
      <c r="S360" s="40"/>
      <c r="T360" s="40"/>
      <c r="U360" s="40"/>
      <c r="V360" s="40"/>
      <c r="W360" s="40"/>
      <c r="X360" s="40"/>
      <c r="Y360" s="40"/>
      <c r="Z360" s="40"/>
      <c r="AA360" s="40"/>
      <c r="AB360" s="40"/>
      <c r="AC360" s="40"/>
      <c r="AD360" s="40"/>
      <c r="AE360" s="40"/>
      <c r="AF360" s="40"/>
      <c r="AG360" s="40"/>
      <c r="AH360" s="40"/>
      <c r="AI360" s="40"/>
      <c r="AJ360" s="40"/>
      <c r="AK360" s="40"/>
      <c r="AL360" s="40"/>
      <c r="AM360" s="40"/>
      <c r="AN360" s="40"/>
      <c r="AO360" s="40"/>
      <c r="AP360" s="40"/>
      <c r="AQ360" s="40"/>
      <c r="AR360" s="40"/>
    </row>
    <row r="361" spans="1:44" ht="10.5" customHeight="1" x14ac:dyDescent="0.2">
      <c r="C361" s="276"/>
      <c r="D361" s="263"/>
      <c r="E361" s="160"/>
      <c r="F361" s="160"/>
      <c r="G361" s="264"/>
      <c r="H361" s="406"/>
      <c r="I361" s="265"/>
      <c r="J361" s="265"/>
      <c r="K361" s="158"/>
      <c r="L361" s="40"/>
      <c r="M361" s="40"/>
      <c r="N361" s="40"/>
      <c r="O361" s="40"/>
      <c r="P361" s="40"/>
      <c r="Q361" s="40"/>
      <c r="R361" s="40"/>
      <c r="S361" s="40"/>
      <c r="T361" s="40"/>
      <c r="U361" s="40"/>
      <c r="V361" s="40"/>
      <c r="W361" s="40"/>
      <c r="X361" s="40"/>
      <c r="Y361" s="40"/>
      <c r="Z361" s="40"/>
      <c r="AA361" s="40"/>
      <c r="AB361" s="40"/>
      <c r="AC361" s="40"/>
      <c r="AD361" s="40"/>
      <c r="AE361" s="40"/>
      <c r="AF361" s="40"/>
      <c r="AG361" s="40"/>
      <c r="AH361" s="40"/>
      <c r="AI361" s="40"/>
      <c r="AJ361" s="40"/>
      <c r="AK361" s="40"/>
      <c r="AL361" s="40"/>
      <c r="AM361" s="40"/>
      <c r="AN361" s="40"/>
      <c r="AO361" s="40"/>
      <c r="AP361" s="40"/>
      <c r="AQ361" s="40"/>
      <c r="AR361" s="40"/>
    </row>
    <row r="362" spans="1:44" ht="10.5" customHeight="1" x14ac:dyDescent="0.2">
      <c r="C362" s="276"/>
      <c r="D362" s="263"/>
      <c r="E362" s="160"/>
      <c r="F362" s="160"/>
      <c r="G362" s="264"/>
      <c r="H362" s="406"/>
      <c r="I362" s="265"/>
      <c r="J362" s="265"/>
      <c r="K362" s="158"/>
      <c r="L362" s="40"/>
      <c r="M362" s="40"/>
      <c r="N362" s="40"/>
      <c r="O362" s="40"/>
      <c r="P362" s="40"/>
      <c r="Q362" s="40"/>
      <c r="R362" s="40"/>
      <c r="S362" s="40"/>
      <c r="T362" s="40"/>
      <c r="U362" s="40"/>
      <c r="V362" s="40"/>
      <c r="W362" s="40"/>
      <c r="X362" s="40"/>
      <c r="Y362" s="40"/>
      <c r="Z362" s="40"/>
      <c r="AA362" s="40"/>
      <c r="AB362" s="40"/>
      <c r="AC362" s="40"/>
      <c r="AD362" s="40"/>
      <c r="AE362" s="40"/>
      <c r="AF362" s="40"/>
      <c r="AG362" s="40"/>
      <c r="AH362" s="40"/>
      <c r="AI362" s="40"/>
      <c r="AJ362" s="40"/>
      <c r="AK362" s="40"/>
      <c r="AL362" s="40"/>
      <c r="AM362" s="40"/>
      <c r="AN362" s="40"/>
      <c r="AO362" s="40"/>
      <c r="AP362" s="40"/>
      <c r="AQ362" s="40"/>
      <c r="AR362" s="40"/>
    </row>
    <row r="363" spans="1:44" ht="10.5" customHeight="1" x14ac:dyDescent="0.2">
      <c r="C363" s="276"/>
      <c r="D363" s="263"/>
      <c r="E363" s="160"/>
      <c r="F363" s="160"/>
      <c r="G363" s="264"/>
      <c r="H363" s="406"/>
      <c r="I363" s="265"/>
      <c r="J363" s="265"/>
      <c r="K363" s="158"/>
      <c r="L363" s="40"/>
      <c r="M363" s="40"/>
      <c r="N363" s="40"/>
      <c r="O363" s="40"/>
      <c r="P363" s="40"/>
      <c r="Q363" s="40"/>
      <c r="R363" s="40"/>
      <c r="S363" s="40"/>
      <c r="T363" s="40"/>
      <c r="U363" s="40"/>
      <c r="V363" s="40"/>
      <c r="W363" s="40"/>
      <c r="X363" s="40"/>
      <c r="Y363" s="40"/>
      <c r="Z363" s="40"/>
      <c r="AA363" s="40"/>
      <c r="AB363" s="40"/>
      <c r="AC363" s="40"/>
      <c r="AD363" s="40"/>
      <c r="AE363" s="40"/>
      <c r="AF363" s="40"/>
      <c r="AG363" s="40"/>
      <c r="AH363" s="40"/>
      <c r="AI363" s="40"/>
      <c r="AJ363" s="40"/>
      <c r="AK363" s="40"/>
      <c r="AL363" s="40"/>
      <c r="AM363" s="40"/>
      <c r="AN363" s="40"/>
      <c r="AO363" s="40"/>
      <c r="AP363" s="40"/>
      <c r="AQ363" s="40"/>
      <c r="AR363" s="40"/>
    </row>
    <row r="364" spans="1:44" ht="10.5" customHeight="1" x14ac:dyDescent="0.2">
      <c r="C364" s="276"/>
      <c r="D364" s="263"/>
      <c r="E364" s="160"/>
      <c r="F364" s="160"/>
      <c r="G364" s="264"/>
      <c r="H364" s="406"/>
      <c r="I364" s="265"/>
      <c r="J364" s="265"/>
      <c r="K364" s="158"/>
      <c r="L364" s="40"/>
      <c r="M364" s="40"/>
      <c r="N364" s="40"/>
      <c r="O364" s="40"/>
      <c r="P364" s="40"/>
      <c r="Q364" s="40"/>
      <c r="R364" s="40"/>
      <c r="S364" s="40"/>
      <c r="T364" s="40"/>
      <c r="U364" s="40"/>
      <c r="V364" s="40"/>
      <c r="W364" s="40"/>
      <c r="X364" s="40"/>
      <c r="Y364" s="40"/>
      <c r="Z364" s="40"/>
      <c r="AA364" s="40"/>
      <c r="AB364" s="40"/>
      <c r="AC364" s="40"/>
      <c r="AD364" s="40"/>
      <c r="AE364" s="40"/>
      <c r="AF364" s="40"/>
      <c r="AG364" s="40"/>
      <c r="AH364" s="40"/>
      <c r="AI364" s="40"/>
      <c r="AJ364" s="40"/>
      <c r="AK364" s="40"/>
      <c r="AL364" s="40"/>
      <c r="AM364" s="40"/>
      <c r="AN364" s="40"/>
      <c r="AO364" s="40"/>
      <c r="AP364" s="40"/>
      <c r="AQ364" s="40"/>
      <c r="AR364" s="40"/>
    </row>
    <row r="365" spans="1:44" ht="10.5" customHeight="1" x14ac:dyDescent="0.2">
      <c r="C365" s="276"/>
      <c r="D365" s="263"/>
      <c r="E365" s="160"/>
      <c r="F365" s="160"/>
      <c r="G365" s="264"/>
      <c r="H365" s="406"/>
      <c r="I365" s="265"/>
      <c r="J365" s="265"/>
      <c r="K365" s="158"/>
      <c r="L365" s="40"/>
      <c r="M365" s="40"/>
      <c r="N365" s="40"/>
      <c r="O365" s="40"/>
      <c r="P365" s="40"/>
      <c r="Q365" s="40"/>
      <c r="R365" s="40"/>
      <c r="S365" s="40"/>
      <c r="T365" s="40"/>
      <c r="U365" s="40"/>
      <c r="V365" s="40"/>
      <c r="W365" s="40"/>
      <c r="X365" s="40"/>
      <c r="Y365" s="40"/>
      <c r="Z365" s="40"/>
      <c r="AA365" s="40"/>
      <c r="AB365" s="40"/>
      <c r="AC365" s="40"/>
      <c r="AD365" s="40"/>
      <c r="AE365" s="40"/>
      <c r="AF365" s="40"/>
      <c r="AG365" s="40"/>
      <c r="AH365" s="40"/>
      <c r="AI365" s="40"/>
      <c r="AJ365" s="40"/>
      <c r="AK365" s="40"/>
      <c r="AL365" s="40"/>
      <c r="AM365" s="40"/>
      <c r="AN365" s="40"/>
      <c r="AO365" s="40"/>
      <c r="AP365" s="40"/>
      <c r="AQ365" s="40"/>
      <c r="AR365" s="40"/>
    </row>
    <row r="366" spans="1:44" ht="10.5" customHeight="1" x14ac:dyDescent="0.2">
      <c r="C366" s="276"/>
      <c r="D366" s="263"/>
      <c r="E366" s="160"/>
      <c r="F366" s="160"/>
      <c r="G366" s="264"/>
      <c r="H366" s="406"/>
      <c r="I366" s="265"/>
      <c r="J366" s="265"/>
      <c r="K366" s="158"/>
      <c r="L366" s="40"/>
      <c r="M366" s="40"/>
      <c r="N366" s="40"/>
      <c r="O366" s="40"/>
      <c r="P366" s="40"/>
      <c r="Q366" s="40"/>
      <c r="R366" s="40"/>
      <c r="S366" s="40"/>
      <c r="T366" s="40"/>
      <c r="U366" s="40"/>
      <c r="V366" s="40"/>
      <c r="W366" s="40"/>
      <c r="X366" s="40"/>
      <c r="Y366" s="40"/>
      <c r="Z366" s="40"/>
      <c r="AA366" s="40"/>
      <c r="AB366" s="40"/>
      <c r="AC366" s="40"/>
      <c r="AD366" s="40"/>
      <c r="AE366" s="40"/>
      <c r="AF366" s="40"/>
      <c r="AG366" s="40"/>
      <c r="AH366" s="40"/>
      <c r="AI366" s="40"/>
      <c r="AJ366" s="40"/>
      <c r="AK366" s="40"/>
      <c r="AL366" s="40"/>
      <c r="AM366" s="40"/>
      <c r="AN366" s="40"/>
      <c r="AO366" s="40"/>
      <c r="AP366" s="40"/>
      <c r="AQ366" s="40"/>
      <c r="AR366" s="40"/>
    </row>
    <row r="367" spans="1:44" ht="10.5" customHeight="1" x14ac:dyDescent="0.2">
      <c r="C367" s="276"/>
      <c r="D367" s="263"/>
      <c r="E367" s="160"/>
      <c r="F367" s="160"/>
      <c r="G367" s="264"/>
      <c r="H367" s="406"/>
      <c r="I367" s="265"/>
      <c r="J367" s="265"/>
      <c r="K367" s="158"/>
      <c r="L367" s="40"/>
      <c r="M367" s="40"/>
      <c r="N367" s="40"/>
      <c r="O367" s="40"/>
      <c r="P367" s="40"/>
      <c r="Q367" s="40"/>
      <c r="R367" s="40"/>
      <c r="S367" s="40"/>
      <c r="T367" s="40"/>
      <c r="U367" s="40"/>
      <c r="V367" s="40"/>
      <c r="W367" s="40"/>
      <c r="X367" s="40"/>
      <c r="Y367" s="40"/>
      <c r="Z367" s="40"/>
      <c r="AA367" s="40"/>
      <c r="AB367" s="40"/>
      <c r="AC367" s="40"/>
      <c r="AD367" s="40"/>
      <c r="AE367" s="40"/>
      <c r="AF367" s="40"/>
      <c r="AG367" s="40"/>
      <c r="AH367" s="40"/>
      <c r="AI367" s="40"/>
      <c r="AJ367" s="40"/>
      <c r="AK367" s="40"/>
      <c r="AL367" s="40"/>
      <c r="AM367" s="40"/>
      <c r="AN367" s="40"/>
      <c r="AO367" s="40"/>
      <c r="AP367" s="40"/>
      <c r="AQ367" s="40"/>
      <c r="AR367" s="40"/>
    </row>
    <row r="368" spans="1:44" ht="10.5" customHeight="1" x14ac:dyDescent="0.2">
      <c r="C368" s="276"/>
      <c r="D368" s="263"/>
      <c r="E368" s="160"/>
      <c r="F368" s="160"/>
      <c r="G368" s="264"/>
      <c r="H368" s="406"/>
      <c r="I368" s="265"/>
      <c r="J368" s="265"/>
      <c r="K368" s="158"/>
      <c r="L368" s="40"/>
      <c r="M368" s="40"/>
      <c r="N368" s="40"/>
      <c r="O368" s="40"/>
      <c r="P368" s="40"/>
      <c r="Q368" s="40"/>
      <c r="R368" s="40"/>
      <c r="S368" s="40"/>
      <c r="T368" s="40"/>
      <c r="U368" s="40"/>
      <c r="V368" s="40"/>
      <c r="W368" s="40"/>
      <c r="X368" s="40"/>
      <c r="Y368" s="40"/>
      <c r="Z368" s="40"/>
      <c r="AA368" s="40"/>
      <c r="AB368" s="40"/>
      <c r="AC368" s="40"/>
      <c r="AD368" s="40"/>
      <c r="AE368" s="40"/>
      <c r="AF368" s="40"/>
      <c r="AG368" s="40"/>
      <c r="AH368" s="40"/>
      <c r="AI368" s="40"/>
      <c r="AJ368" s="40"/>
      <c r="AK368" s="40"/>
      <c r="AL368" s="40"/>
      <c r="AM368" s="40"/>
      <c r="AN368" s="40"/>
      <c r="AO368" s="40"/>
      <c r="AP368" s="40"/>
      <c r="AQ368" s="40"/>
      <c r="AR368" s="40"/>
    </row>
    <row r="369" spans="3:44" ht="10.5" customHeight="1" x14ac:dyDescent="0.2">
      <c r="C369" s="276"/>
      <c r="D369" s="263"/>
      <c r="E369" s="160"/>
      <c r="F369" s="160"/>
      <c r="G369" s="264"/>
      <c r="H369" s="406"/>
      <c r="I369" s="265"/>
      <c r="J369" s="265"/>
      <c r="K369" s="158"/>
      <c r="L369" s="40"/>
      <c r="M369" s="40"/>
      <c r="N369" s="40"/>
      <c r="O369" s="40"/>
      <c r="P369" s="40"/>
      <c r="Q369" s="40"/>
      <c r="R369" s="40"/>
      <c r="S369" s="40"/>
      <c r="T369" s="40"/>
      <c r="U369" s="40"/>
      <c r="V369" s="40"/>
      <c r="W369" s="40"/>
      <c r="X369" s="40"/>
      <c r="Y369" s="40"/>
      <c r="Z369" s="40"/>
      <c r="AA369" s="40"/>
      <c r="AB369" s="40"/>
      <c r="AC369" s="40"/>
      <c r="AD369" s="40"/>
      <c r="AE369" s="40"/>
      <c r="AF369" s="40"/>
      <c r="AG369" s="40"/>
      <c r="AH369" s="40"/>
      <c r="AI369" s="40"/>
      <c r="AJ369" s="40"/>
      <c r="AK369" s="40"/>
      <c r="AL369" s="40"/>
      <c r="AM369" s="40"/>
      <c r="AN369" s="40"/>
      <c r="AO369" s="40"/>
      <c r="AP369" s="40"/>
      <c r="AQ369" s="40"/>
      <c r="AR369" s="40"/>
    </row>
    <row r="370" spans="3:44" ht="10.5" customHeight="1" x14ac:dyDescent="0.2">
      <c r="C370" s="276"/>
      <c r="D370" s="263"/>
      <c r="E370" s="160"/>
      <c r="F370" s="160"/>
      <c r="G370" s="264"/>
      <c r="H370" s="406"/>
      <c r="I370" s="265"/>
      <c r="J370" s="265"/>
      <c r="K370" s="158"/>
      <c r="L370" s="40"/>
      <c r="M370" s="40"/>
      <c r="N370" s="40"/>
      <c r="O370" s="40"/>
      <c r="P370" s="40"/>
      <c r="Q370" s="40"/>
      <c r="R370" s="40"/>
      <c r="S370" s="40"/>
      <c r="T370" s="40"/>
      <c r="U370" s="40"/>
      <c r="V370" s="40"/>
      <c r="W370" s="40"/>
      <c r="X370" s="40"/>
      <c r="Y370" s="40"/>
      <c r="Z370" s="40"/>
      <c r="AA370" s="40"/>
      <c r="AB370" s="40"/>
      <c r="AC370" s="40"/>
      <c r="AD370" s="40"/>
      <c r="AE370" s="40"/>
      <c r="AF370" s="40"/>
      <c r="AG370" s="40"/>
      <c r="AH370" s="40"/>
      <c r="AI370" s="40"/>
      <c r="AJ370" s="40"/>
      <c r="AK370" s="40"/>
      <c r="AL370" s="40"/>
      <c r="AM370" s="40"/>
      <c r="AN370" s="40"/>
      <c r="AO370" s="40"/>
      <c r="AP370" s="40"/>
      <c r="AQ370" s="40"/>
      <c r="AR370" s="40"/>
    </row>
    <row r="371" spans="3:44" ht="10.5" customHeight="1" x14ac:dyDescent="0.2">
      <c r="C371" s="276"/>
      <c r="D371" s="263"/>
      <c r="E371" s="160"/>
      <c r="F371" s="160"/>
      <c r="G371" s="264"/>
      <c r="H371" s="406"/>
      <c r="I371" s="265"/>
      <c r="J371" s="265"/>
      <c r="K371" s="158"/>
      <c r="L371" s="40"/>
      <c r="M371" s="40"/>
      <c r="N371" s="40"/>
      <c r="O371" s="40"/>
      <c r="P371" s="40"/>
      <c r="Q371" s="40"/>
      <c r="R371" s="40"/>
      <c r="S371" s="40"/>
      <c r="T371" s="40"/>
      <c r="U371" s="40"/>
      <c r="V371" s="40"/>
      <c r="W371" s="40"/>
      <c r="X371" s="40"/>
      <c r="Y371" s="40"/>
      <c r="Z371" s="40"/>
      <c r="AA371" s="40"/>
      <c r="AB371" s="40"/>
      <c r="AC371" s="40"/>
      <c r="AD371" s="40"/>
      <c r="AE371" s="40"/>
      <c r="AF371" s="40"/>
      <c r="AG371" s="40"/>
      <c r="AH371" s="40"/>
      <c r="AI371" s="40"/>
      <c r="AJ371" s="40"/>
      <c r="AK371" s="40"/>
      <c r="AL371" s="40"/>
      <c r="AM371" s="40"/>
      <c r="AN371" s="40"/>
      <c r="AO371" s="40"/>
      <c r="AP371" s="40"/>
      <c r="AQ371" s="40"/>
      <c r="AR371" s="40"/>
    </row>
    <row r="372" spans="3:44" ht="10.5" customHeight="1" x14ac:dyDescent="0.2">
      <c r="C372" s="276"/>
      <c r="D372" s="263"/>
      <c r="E372" s="160"/>
      <c r="F372" s="160"/>
      <c r="G372" s="264"/>
      <c r="H372" s="406"/>
      <c r="I372" s="265"/>
      <c r="J372" s="265"/>
      <c r="K372" s="158"/>
      <c r="L372" s="40"/>
      <c r="M372" s="40"/>
      <c r="N372" s="40"/>
      <c r="O372" s="40"/>
      <c r="P372" s="40"/>
      <c r="Q372" s="40"/>
      <c r="R372" s="40"/>
      <c r="S372" s="40"/>
      <c r="T372" s="40"/>
      <c r="U372" s="40"/>
      <c r="V372" s="40"/>
      <c r="W372" s="40"/>
      <c r="X372" s="40"/>
      <c r="Y372" s="40"/>
      <c r="Z372" s="40"/>
      <c r="AA372" s="40"/>
      <c r="AB372" s="40"/>
      <c r="AC372" s="40"/>
      <c r="AD372" s="40"/>
      <c r="AE372" s="40"/>
      <c r="AF372" s="40"/>
      <c r="AG372" s="40"/>
      <c r="AH372" s="40"/>
      <c r="AI372" s="40"/>
      <c r="AJ372" s="40"/>
      <c r="AK372" s="40"/>
      <c r="AL372" s="40"/>
      <c r="AM372" s="40"/>
      <c r="AN372" s="40"/>
      <c r="AO372" s="40"/>
      <c r="AP372" s="40"/>
      <c r="AQ372" s="40"/>
      <c r="AR372" s="40"/>
    </row>
    <row r="373" spans="3:44" ht="10.5" customHeight="1" x14ac:dyDescent="0.2">
      <c r="C373" s="276"/>
      <c r="D373" s="263"/>
      <c r="E373" s="160"/>
      <c r="F373" s="160"/>
      <c r="G373" s="264"/>
      <c r="H373" s="406"/>
      <c r="I373" s="265"/>
      <c r="J373" s="265"/>
      <c r="K373" s="158"/>
      <c r="L373" s="40"/>
      <c r="M373" s="40"/>
      <c r="N373" s="40"/>
      <c r="O373" s="40"/>
      <c r="P373" s="40"/>
      <c r="Q373" s="40"/>
      <c r="R373" s="40"/>
      <c r="S373" s="40"/>
      <c r="T373" s="40"/>
      <c r="U373" s="40"/>
      <c r="V373" s="40"/>
      <c r="W373" s="40"/>
      <c r="X373" s="40"/>
      <c r="Y373" s="40"/>
      <c r="Z373" s="40"/>
      <c r="AA373" s="40"/>
      <c r="AB373" s="40"/>
      <c r="AC373" s="40"/>
      <c r="AD373" s="40"/>
      <c r="AE373" s="40"/>
      <c r="AF373" s="40"/>
      <c r="AG373" s="40"/>
      <c r="AH373" s="40"/>
      <c r="AI373" s="40"/>
      <c r="AJ373" s="40"/>
      <c r="AK373" s="40"/>
      <c r="AL373" s="40"/>
      <c r="AM373" s="40"/>
      <c r="AN373" s="40"/>
      <c r="AO373" s="40"/>
      <c r="AP373" s="40"/>
      <c r="AQ373" s="40"/>
      <c r="AR373" s="40"/>
    </row>
    <row r="374" spans="3:44" ht="10.5" customHeight="1" x14ac:dyDescent="0.2">
      <c r="C374" s="276"/>
      <c r="D374" s="263"/>
      <c r="E374" s="160"/>
      <c r="F374" s="160"/>
      <c r="G374" s="264"/>
      <c r="H374" s="406"/>
      <c r="I374" s="265"/>
      <c r="J374" s="265"/>
      <c r="K374" s="158"/>
      <c r="L374" s="40"/>
      <c r="M374" s="40"/>
      <c r="N374" s="40"/>
      <c r="O374" s="40"/>
      <c r="P374" s="40"/>
      <c r="Q374" s="40"/>
      <c r="R374" s="40"/>
      <c r="S374" s="40"/>
      <c r="T374" s="40"/>
      <c r="U374" s="40"/>
      <c r="V374" s="40"/>
      <c r="W374" s="40"/>
      <c r="X374" s="40"/>
      <c r="Y374" s="40"/>
      <c r="Z374" s="40"/>
      <c r="AA374" s="40"/>
      <c r="AB374" s="40"/>
      <c r="AC374" s="40"/>
      <c r="AD374" s="40"/>
      <c r="AE374" s="40"/>
      <c r="AF374" s="40"/>
      <c r="AG374" s="40"/>
      <c r="AH374" s="40"/>
      <c r="AI374" s="40"/>
      <c r="AJ374" s="40"/>
      <c r="AK374" s="40"/>
      <c r="AL374" s="40"/>
      <c r="AM374" s="40"/>
      <c r="AN374" s="40"/>
      <c r="AO374" s="40"/>
      <c r="AP374" s="40"/>
      <c r="AQ374" s="40"/>
      <c r="AR374" s="40"/>
    </row>
    <row r="375" spans="3:44" ht="10.5" customHeight="1" x14ac:dyDescent="0.2">
      <c r="C375" s="276"/>
      <c r="D375" s="263"/>
      <c r="E375" s="160"/>
      <c r="F375" s="160"/>
      <c r="G375" s="264"/>
      <c r="H375" s="406"/>
      <c r="I375" s="265"/>
      <c r="J375" s="265"/>
      <c r="K375" s="158"/>
      <c r="L375" s="40"/>
      <c r="M375" s="40"/>
      <c r="N375" s="40"/>
      <c r="O375" s="40"/>
      <c r="P375" s="40"/>
      <c r="Q375" s="40"/>
      <c r="R375" s="40"/>
      <c r="S375" s="40"/>
      <c r="T375" s="40"/>
      <c r="U375" s="40"/>
      <c r="V375" s="40"/>
      <c r="W375" s="40"/>
      <c r="X375" s="40"/>
      <c r="Y375" s="40"/>
      <c r="Z375" s="40"/>
      <c r="AA375" s="40"/>
      <c r="AB375" s="40"/>
      <c r="AC375" s="40"/>
      <c r="AD375" s="40"/>
      <c r="AE375" s="40"/>
      <c r="AF375" s="40"/>
      <c r="AG375" s="40"/>
      <c r="AH375" s="40"/>
      <c r="AI375" s="40"/>
      <c r="AJ375" s="40"/>
      <c r="AK375" s="40"/>
      <c r="AL375" s="40"/>
      <c r="AM375" s="40"/>
      <c r="AN375" s="40"/>
      <c r="AO375" s="40"/>
      <c r="AP375" s="40"/>
      <c r="AQ375" s="40"/>
      <c r="AR375" s="40"/>
    </row>
  </sheetData>
  <sortState ref="E199:BB303">
    <sortCondition descending="1" ref="K199:K303"/>
  </sortState>
  <mergeCells count="1">
    <mergeCell ref="L1:R2"/>
  </mergeCells>
  <conditionalFormatting sqref="G5:H74 G145:H375">
    <cfRule type="expression" dxfId="175" priority="38">
      <formula>G5="act"</formula>
    </cfRule>
    <cfRule type="expression" dxfId="174" priority="39">
      <formula>G5="HOF"</formula>
    </cfRule>
  </conditionalFormatting>
  <conditionalFormatting sqref="G75:H129 G131:H144">
    <cfRule type="expression" dxfId="173" priority="36">
      <formula>G75="act"</formula>
    </cfRule>
    <cfRule type="expression" dxfId="172" priority="37">
      <formula>G75="HOF"</formula>
    </cfRule>
  </conditionalFormatting>
  <conditionalFormatting sqref="G130:H130">
    <cfRule type="expression" dxfId="171" priority="30">
      <formula>G130="act"</formula>
    </cfRule>
    <cfRule type="expression" dxfId="170" priority="31">
      <formula>G130="HOF"</formula>
    </cfRule>
  </conditionalFormatting>
  <conditionalFormatting sqref="E5:F375">
    <cfRule type="expression" dxfId="169" priority="16">
      <formula>$G5="act"</formula>
    </cfRule>
  </conditionalFormatting>
  <conditionalFormatting sqref="L5:AR375">
    <cfRule type="colorScale" priority="1278">
      <colorScale>
        <cfvo type="min"/>
        <cfvo type="max"/>
        <color rgb="FFFCFCFF"/>
        <color rgb="FF63BE7B"/>
      </colorScale>
    </cfRule>
  </conditionalFormatting>
  <pageMargins left="0.7" right="0.7" top="0.75" bottom="0.75" header="0.3" footer="0.3"/>
  <pageSetup orientation="portrait" horizontalDpi="0"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7093D2"/>
  </sheetPr>
  <dimension ref="A1:AR224"/>
  <sheetViews>
    <sheetView showGridLines="0" showRowColHeaders="0" workbookViewId="0">
      <pane ySplit="4" topLeftCell="A5" activePane="bottomLeft" state="frozen"/>
      <selection activeCell="BB1" sqref="BB1"/>
      <selection pane="bottomLeft" activeCell="BC1" sqref="BC1"/>
    </sheetView>
  </sheetViews>
  <sheetFormatPr defaultRowHeight="10.5" customHeight="1" x14ac:dyDescent="0.25"/>
  <cols>
    <col min="1" max="1" width="15.85546875" style="2" customWidth="1"/>
    <col min="2" max="2" width="2.5703125" style="1" customWidth="1"/>
    <col min="3" max="3" width="4.140625" style="1" customWidth="1"/>
    <col min="4" max="4" width="4.28515625" style="2" customWidth="1"/>
    <col min="5" max="5" width="15.7109375" style="1" customWidth="1"/>
    <col min="6" max="6" width="11.85546875" style="1" customWidth="1"/>
    <col min="7" max="7" width="4.140625" style="51" customWidth="1"/>
    <col min="8" max="8" width="4.140625" style="342" customWidth="1"/>
    <col min="9" max="10" width="4.5703125" style="9" customWidth="1"/>
    <col min="11" max="11" width="5" style="66" customWidth="1"/>
    <col min="12" max="44" width="4.28515625" style="1" customWidth="1"/>
    <col min="45" max="45" width="9.140625" style="1"/>
    <col min="46" max="46" width="4.85546875" style="1" customWidth="1"/>
    <col min="47" max="16384" width="9.140625" style="1"/>
  </cols>
  <sheetData>
    <row r="1" spans="1:44" s="68" customFormat="1" ht="18.75" customHeight="1" x14ac:dyDescent="0.3">
      <c r="A1" s="323"/>
      <c r="C1" s="68" t="s">
        <v>1007</v>
      </c>
      <c r="D1" s="323"/>
      <c r="G1" s="343"/>
      <c r="H1" s="348"/>
      <c r="I1" s="345"/>
      <c r="J1" s="345"/>
      <c r="K1" s="349"/>
      <c r="L1" s="414" t="s">
        <v>1103</v>
      </c>
      <c r="M1" s="414"/>
      <c r="N1" s="414"/>
      <c r="O1" s="414"/>
      <c r="P1" s="414"/>
      <c r="Q1" s="414"/>
      <c r="R1" s="414"/>
    </row>
    <row r="2" spans="1:44" ht="10.5" customHeight="1" x14ac:dyDescent="0.2">
      <c r="A2" s="148"/>
      <c r="C2" s="1" t="s">
        <v>1104</v>
      </c>
      <c r="D2" s="148"/>
      <c r="G2" s="52"/>
      <c r="H2" s="325"/>
      <c r="L2" s="414"/>
      <c r="M2" s="414"/>
      <c r="N2" s="414"/>
      <c r="O2" s="414"/>
      <c r="P2" s="414"/>
      <c r="Q2" s="414"/>
      <c r="R2" s="414"/>
    </row>
    <row r="3" spans="1:44" ht="5.25" customHeight="1" x14ac:dyDescent="0.25">
      <c r="A3" s="148"/>
      <c r="D3" s="148"/>
    </row>
    <row r="4" spans="1:44" s="11" customFormat="1" ht="10.5" customHeight="1" x14ac:dyDescent="0.2">
      <c r="A4" s="89"/>
      <c r="C4" s="12"/>
      <c r="D4" s="13" t="s">
        <v>0</v>
      </c>
      <c r="E4" s="14" t="s">
        <v>1</v>
      </c>
      <c r="F4" s="14" t="s">
        <v>836</v>
      </c>
      <c r="G4" s="46"/>
      <c r="H4" s="341" t="s">
        <v>8</v>
      </c>
      <c r="I4" s="15" t="s">
        <v>9</v>
      </c>
      <c r="J4" s="15" t="s">
        <v>10</v>
      </c>
      <c r="K4" s="64" t="s">
        <v>11</v>
      </c>
      <c r="L4" s="260">
        <v>17</v>
      </c>
      <c r="M4" s="260">
        <v>18</v>
      </c>
      <c r="N4" s="261">
        <v>19</v>
      </c>
      <c r="O4" s="260">
        <v>20</v>
      </c>
      <c r="P4" s="261">
        <v>21</v>
      </c>
      <c r="Q4" s="260">
        <v>22</v>
      </c>
      <c r="R4" s="261">
        <v>23</v>
      </c>
      <c r="S4" s="261">
        <v>24</v>
      </c>
      <c r="T4" s="261">
        <v>25</v>
      </c>
      <c r="U4" s="261">
        <v>26</v>
      </c>
      <c r="V4" s="261">
        <v>27</v>
      </c>
      <c r="W4" s="261">
        <v>28</v>
      </c>
      <c r="X4" s="261">
        <v>29</v>
      </c>
      <c r="Y4" s="261">
        <v>30</v>
      </c>
      <c r="Z4" s="261">
        <v>31</v>
      </c>
      <c r="AA4" s="261">
        <v>32</v>
      </c>
      <c r="AB4" s="261">
        <v>33</v>
      </c>
      <c r="AC4" s="261">
        <v>34</v>
      </c>
      <c r="AD4" s="261">
        <v>35</v>
      </c>
      <c r="AE4" s="261">
        <v>36</v>
      </c>
      <c r="AF4" s="261">
        <v>37</v>
      </c>
      <c r="AG4" s="261">
        <v>38</v>
      </c>
      <c r="AH4" s="261">
        <v>39</v>
      </c>
      <c r="AI4" s="261">
        <v>40</v>
      </c>
      <c r="AJ4" s="261">
        <v>41</v>
      </c>
      <c r="AK4" s="261">
        <v>42</v>
      </c>
      <c r="AL4" s="260">
        <v>43</v>
      </c>
      <c r="AM4" s="261">
        <v>44</v>
      </c>
      <c r="AN4" s="412">
        <v>45</v>
      </c>
      <c r="AO4" s="412">
        <v>46</v>
      </c>
      <c r="AP4" s="412">
        <v>47</v>
      </c>
      <c r="AQ4" s="260">
        <v>48</v>
      </c>
      <c r="AR4" s="261">
        <v>49</v>
      </c>
    </row>
    <row r="5" spans="1:44" ht="10.5" customHeight="1" x14ac:dyDescent="0.2">
      <c r="C5" s="16">
        <v>1</v>
      </c>
      <c r="D5" s="18" t="s">
        <v>20</v>
      </c>
      <c r="E5" s="19" t="s">
        <v>777</v>
      </c>
      <c r="F5" s="19" t="s">
        <v>838</v>
      </c>
      <c r="G5" s="47"/>
      <c r="H5" s="324"/>
      <c r="I5" s="21">
        <v>1995</v>
      </c>
      <c r="J5" s="22">
        <v>2013</v>
      </c>
      <c r="K5" s="150">
        <v>7.0171699999999984</v>
      </c>
      <c r="L5" s="20"/>
      <c r="M5" s="20"/>
      <c r="N5" s="20"/>
      <c r="O5" s="23"/>
      <c r="P5" s="20"/>
      <c r="Q5" s="20"/>
      <c r="R5" s="20"/>
      <c r="S5" s="20"/>
      <c r="T5" s="23">
        <v>0.2</v>
      </c>
      <c r="U5" s="20">
        <v>5</v>
      </c>
      <c r="V5" s="20">
        <v>3.7</v>
      </c>
      <c r="W5" s="20">
        <v>2.8</v>
      </c>
      <c r="X5" s="20">
        <v>3.5</v>
      </c>
      <c r="Y5" s="23">
        <v>2.6</v>
      </c>
      <c r="Z5" s="20">
        <v>3.3</v>
      </c>
      <c r="AA5" s="20">
        <v>1.6</v>
      </c>
      <c r="AB5" s="20">
        <v>3.6</v>
      </c>
      <c r="AC5" s="20">
        <v>4.2</v>
      </c>
      <c r="AD5" s="23">
        <v>4</v>
      </c>
      <c r="AE5" s="20">
        <v>3.9</v>
      </c>
      <c r="AF5" s="20">
        <v>1.9</v>
      </c>
      <c r="AG5" s="20">
        <v>4.3</v>
      </c>
      <c r="AH5" s="20">
        <v>3.5</v>
      </c>
      <c r="AI5" s="23">
        <v>2.4</v>
      </c>
      <c r="AJ5" s="20">
        <v>3.2</v>
      </c>
      <c r="AK5" s="20">
        <v>0.4</v>
      </c>
      <c r="AL5" s="20">
        <v>2.5</v>
      </c>
      <c r="AM5" s="24"/>
      <c r="AN5" s="23"/>
      <c r="AO5" s="20"/>
      <c r="AP5" s="20"/>
      <c r="AQ5" s="20"/>
      <c r="AR5" s="24"/>
    </row>
    <row r="6" spans="1:44" ht="10.5" customHeight="1" x14ac:dyDescent="0.2">
      <c r="C6" s="10">
        <v>2</v>
      </c>
      <c r="D6" s="25" t="s">
        <v>20</v>
      </c>
      <c r="E6" s="6" t="s">
        <v>671</v>
      </c>
      <c r="F6" s="6" t="s">
        <v>838</v>
      </c>
      <c r="G6" s="48" t="s">
        <v>12</v>
      </c>
      <c r="H6" s="325"/>
      <c r="I6" s="7">
        <v>1972</v>
      </c>
      <c r="J6" s="8">
        <v>1994</v>
      </c>
      <c r="K6" s="151">
        <v>6.1882049999999991</v>
      </c>
      <c r="L6" s="5"/>
      <c r="M6" s="5"/>
      <c r="N6" s="5"/>
      <c r="O6" s="17">
        <v>0</v>
      </c>
      <c r="P6" s="5">
        <v>0</v>
      </c>
      <c r="Q6" s="5">
        <v>0.5</v>
      </c>
      <c r="R6" s="5">
        <v>8.1999999999999993</v>
      </c>
      <c r="S6" s="60" t="s">
        <v>557</v>
      </c>
      <c r="T6" s="17">
        <v>6</v>
      </c>
      <c r="U6" s="5">
        <v>3.2</v>
      </c>
      <c r="V6" s="5">
        <v>1.8</v>
      </c>
      <c r="W6" s="5">
        <v>3.5</v>
      </c>
      <c r="X6" s="5">
        <v>2.2999999999999998</v>
      </c>
      <c r="Y6" s="17">
        <v>4.5</v>
      </c>
      <c r="Z6" s="5">
        <v>3.5</v>
      </c>
      <c r="AA6" s="5">
        <v>1.7</v>
      </c>
      <c r="AB6" s="5">
        <v>2.5</v>
      </c>
      <c r="AC6" s="5">
        <v>0</v>
      </c>
      <c r="AD6" s="17">
        <v>1.1000000000000001</v>
      </c>
      <c r="AE6" s="5">
        <v>0</v>
      </c>
      <c r="AF6" s="5">
        <v>0.4</v>
      </c>
      <c r="AG6" s="5"/>
      <c r="AH6" s="5">
        <v>0.8</v>
      </c>
      <c r="AI6" s="17">
        <v>0.6</v>
      </c>
      <c r="AJ6" s="5">
        <v>0.4</v>
      </c>
      <c r="AK6" s="5">
        <v>0.7</v>
      </c>
      <c r="AL6" s="5"/>
      <c r="AM6" s="26"/>
      <c r="AN6" s="17"/>
      <c r="AO6" s="5"/>
      <c r="AP6" s="5"/>
      <c r="AQ6" s="5"/>
      <c r="AR6" s="26"/>
    </row>
    <row r="7" spans="1:44" ht="10.5" customHeight="1" x14ac:dyDescent="0.2">
      <c r="C7" s="16">
        <v>3</v>
      </c>
      <c r="D7" s="25" t="s">
        <v>20</v>
      </c>
      <c r="E7" s="6" t="s">
        <v>690</v>
      </c>
      <c r="F7" s="6" t="s">
        <v>855</v>
      </c>
      <c r="G7" s="48"/>
      <c r="H7" s="325"/>
      <c r="I7" s="7">
        <v>1993</v>
      </c>
      <c r="J7" s="8">
        <v>2010</v>
      </c>
      <c r="K7" s="151">
        <v>5.1200650000000003</v>
      </c>
      <c r="L7" s="5"/>
      <c r="M7" s="5"/>
      <c r="N7" s="5"/>
      <c r="O7" s="17"/>
      <c r="P7" s="5"/>
      <c r="Q7" s="5"/>
      <c r="R7" s="5"/>
      <c r="S7" s="5"/>
      <c r="T7" s="17">
        <v>1.2</v>
      </c>
      <c r="U7" s="5">
        <v>2.5</v>
      </c>
      <c r="V7" s="5">
        <v>0.7</v>
      </c>
      <c r="W7" s="5">
        <v>3.9</v>
      </c>
      <c r="X7" s="5">
        <v>3.1</v>
      </c>
      <c r="Y7" s="17">
        <v>4.0999999999999996</v>
      </c>
      <c r="Z7" s="5">
        <v>1.6</v>
      </c>
      <c r="AA7" s="5">
        <v>1.3</v>
      </c>
      <c r="AB7" s="5">
        <v>1.2</v>
      </c>
      <c r="AC7" s="5">
        <v>1.5</v>
      </c>
      <c r="AD7" s="17">
        <v>0.2</v>
      </c>
      <c r="AE7" s="5">
        <v>1.7</v>
      </c>
      <c r="AF7" s="5">
        <v>0.6</v>
      </c>
      <c r="AG7" s="5">
        <v>2.1</v>
      </c>
      <c r="AH7" s="5">
        <v>1</v>
      </c>
      <c r="AI7" s="17">
        <v>0.2</v>
      </c>
      <c r="AJ7" s="5">
        <v>2.2000000000000002</v>
      </c>
      <c r="AK7" s="5">
        <v>0</v>
      </c>
      <c r="AL7" s="5"/>
      <c r="AM7" s="26"/>
      <c r="AN7" s="17"/>
      <c r="AO7" s="5"/>
      <c r="AP7" s="5"/>
      <c r="AQ7" s="5"/>
      <c r="AR7" s="26"/>
    </row>
    <row r="8" spans="1:44" ht="10.5" customHeight="1" x14ac:dyDescent="0.2">
      <c r="C8" s="134">
        <v>4</v>
      </c>
      <c r="D8" s="135" t="s">
        <v>20</v>
      </c>
      <c r="E8" s="136" t="s">
        <v>400</v>
      </c>
      <c r="F8" s="136" t="s">
        <v>857</v>
      </c>
      <c r="G8" s="137" t="s">
        <v>12</v>
      </c>
      <c r="H8" s="327"/>
      <c r="I8" s="138">
        <v>1976</v>
      </c>
      <c r="J8" s="139">
        <v>1988</v>
      </c>
      <c r="K8" s="153">
        <v>4.9603949999999992</v>
      </c>
      <c r="L8" s="140"/>
      <c r="M8" s="140"/>
      <c r="N8" s="140"/>
      <c r="O8" s="141"/>
      <c r="P8" s="140"/>
      <c r="Q8" s="140"/>
      <c r="R8" s="140">
        <v>2.5</v>
      </c>
      <c r="S8" s="140">
        <v>6.5</v>
      </c>
      <c r="T8" s="141">
        <v>1.2</v>
      </c>
      <c r="U8" s="140">
        <v>4.9000000000000004</v>
      </c>
      <c r="V8" s="140">
        <v>3.3</v>
      </c>
      <c r="W8" s="140">
        <v>1.6</v>
      </c>
      <c r="X8" s="140">
        <v>0.9</v>
      </c>
      <c r="Y8" s="141">
        <v>0</v>
      </c>
      <c r="Z8" s="140">
        <v>4.5999999999999996</v>
      </c>
      <c r="AA8" s="140">
        <v>0</v>
      </c>
      <c r="AB8" s="140">
        <v>0.2</v>
      </c>
      <c r="AC8" s="140"/>
      <c r="AD8" s="141">
        <v>0</v>
      </c>
      <c r="AE8" s="140"/>
      <c r="AF8" s="140"/>
      <c r="AG8" s="140"/>
      <c r="AH8" s="140"/>
      <c r="AI8" s="141"/>
      <c r="AJ8" s="140"/>
      <c r="AK8" s="140"/>
      <c r="AL8" s="140"/>
      <c r="AM8" s="142"/>
      <c r="AN8" s="141"/>
      <c r="AO8" s="140"/>
      <c r="AP8" s="140"/>
      <c r="AQ8" s="140"/>
      <c r="AR8" s="142"/>
    </row>
    <row r="9" spans="1:44" ht="10.5" customHeight="1" x14ac:dyDescent="0.2">
      <c r="C9" s="16">
        <v>5</v>
      </c>
      <c r="D9" s="25" t="s">
        <v>20</v>
      </c>
      <c r="E9" s="6" t="s">
        <v>745</v>
      </c>
      <c r="F9" s="6" t="s">
        <v>851</v>
      </c>
      <c r="G9" s="48" t="s">
        <v>13</v>
      </c>
      <c r="H9" s="325">
        <v>41</v>
      </c>
      <c r="I9" s="7">
        <v>1999</v>
      </c>
      <c r="J9" s="8">
        <v>2016</v>
      </c>
      <c r="K9" s="151">
        <v>4.7544449999999996</v>
      </c>
      <c r="L9" s="5"/>
      <c r="M9" s="5"/>
      <c r="N9" s="5"/>
      <c r="O9" s="17"/>
      <c r="P9" s="5"/>
      <c r="Q9" s="5"/>
      <c r="R9" s="5"/>
      <c r="S9" s="60" t="s">
        <v>575</v>
      </c>
      <c r="T9" s="61" t="s">
        <v>567</v>
      </c>
      <c r="U9" s="5"/>
      <c r="V9" s="5">
        <v>0.1</v>
      </c>
      <c r="W9" s="5">
        <v>1.7</v>
      </c>
      <c r="X9" s="5">
        <v>3.9</v>
      </c>
      <c r="Y9" s="17">
        <v>2.1</v>
      </c>
      <c r="Z9" s="5">
        <v>3.3</v>
      </c>
      <c r="AA9" s="5">
        <v>2.9</v>
      </c>
      <c r="AB9" s="5">
        <v>3.3</v>
      </c>
      <c r="AC9" s="5">
        <v>2.9</v>
      </c>
      <c r="AD9" s="17"/>
      <c r="AE9" s="5">
        <v>0</v>
      </c>
      <c r="AF9" s="5">
        <v>1.9</v>
      </c>
      <c r="AG9" s="5">
        <v>3.2</v>
      </c>
      <c r="AH9" s="5">
        <v>0</v>
      </c>
      <c r="AI9" s="17">
        <v>0</v>
      </c>
      <c r="AJ9" s="5">
        <v>0.4</v>
      </c>
      <c r="AK9" s="35"/>
      <c r="AL9" s="5"/>
      <c r="AM9" s="26"/>
      <c r="AN9" s="17"/>
      <c r="AO9" s="5"/>
      <c r="AP9" s="40"/>
      <c r="AQ9" s="5"/>
      <c r="AR9" s="26"/>
    </row>
    <row r="10" spans="1:44" ht="10.5" customHeight="1" x14ac:dyDescent="0.2">
      <c r="C10" s="10">
        <v>6</v>
      </c>
      <c r="D10" s="25" t="s">
        <v>20</v>
      </c>
      <c r="E10" s="6" t="s">
        <v>800</v>
      </c>
      <c r="F10" s="6" t="s">
        <v>857</v>
      </c>
      <c r="G10" s="48"/>
      <c r="H10" s="325"/>
      <c r="I10" s="7">
        <v>1980</v>
      </c>
      <c r="J10" s="8">
        <v>1997</v>
      </c>
      <c r="K10" s="151">
        <v>4.6223949999999991</v>
      </c>
      <c r="L10" s="5"/>
      <c r="M10" s="5"/>
      <c r="N10" s="5"/>
      <c r="O10" s="17"/>
      <c r="P10" s="5"/>
      <c r="Q10" s="5">
        <v>0.4</v>
      </c>
      <c r="R10" s="5">
        <v>0.8</v>
      </c>
      <c r="S10" s="5">
        <v>3.1</v>
      </c>
      <c r="T10" s="17">
        <v>4.8</v>
      </c>
      <c r="U10" s="5">
        <v>1.4</v>
      </c>
      <c r="V10" s="5">
        <v>2.6</v>
      </c>
      <c r="W10" s="5">
        <v>3.2</v>
      </c>
      <c r="X10" s="5">
        <v>2.8</v>
      </c>
      <c r="Y10" s="17">
        <v>1.3</v>
      </c>
      <c r="Z10" s="5">
        <v>1</v>
      </c>
      <c r="AA10" s="5">
        <v>2.2000000000000002</v>
      </c>
      <c r="AB10" s="5">
        <v>2.2999999999999998</v>
      </c>
      <c r="AC10" s="5">
        <v>0.6</v>
      </c>
      <c r="AD10" s="17">
        <v>0.3</v>
      </c>
      <c r="AE10" s="5">
        <v>0.8</v>
      </c>
      <c r="AF10" s="5">
        <v>1.3</v>
      </c>
      <c r="AG10" s="5">
        <v>0.8</v>
      </c>
      <c r="AH10" s="5">
        <v>0</v>
      </c>
      <c r="AI10" s="17"/>
      <c r="AJ10" s="5"/>
      <c r="AK10" s="5"/>
      <c r="AL10" s="5"/>
      <c r="AM10" s="26"/>
      <c r="AN10" s="17"/>
      <c r="AO10" s="5"/>
      <c r="AP10" s="5"/>
      <c r="AQ10" s="5"/>
      <c r="AR10" s="26"/>
    </row>
    <row r="11" spans="1:44" ht="10.5" customHeight="1" x14ac:dyDescent="0.2">
      <c r="C11" s="10">
        <v>7</v>
      </c>
      <c r="D11" s="25" t="s">
        <v>20</v>
      </c>
      <c r="E11" s="6" t="s">
        <v>412</v>
      </c>
      <c r="F11" s="6" t="s">
        <v>843</v>
      </c>
      <c r="G11" s="48" t="s">
        <v>12</v>
      </c>
      <c r="H11" s="325"/>
      <c r="I11" s="7">
        <v>1952</v>
      </c>
      <c r="J11" s="8">
        <v>1972</v>
      </c>
      <c r="K11" s="151">
        <v>4.549099599999999</v>
      </c>
      <c r="L11" s="5"/>
      <c r="M11" s="5"/>
      <c r="N11" s="5"/>
      <c r="O11" s="17"/>
      <c r="P11" s="5"/>
      <c r="Q11" s="5"/>
      <c r="R11" s="5"/>
      <c r="S11" s="5"/>
      <c r="T11" s="17"/>
      <c r="U11" s="5"/>
      <c r="V11" s="5"/>
      <c r="W11" s="5"/>
      <c r="X11" s="5">
        <v>2.7</v>
      </c>
      <c r="Y11" s="17">
        <v>3.6</v>
      </c>
      <c r="Z11" s="5">
        <v>3.4</v>
      </c>
      <c r="AA11" s="5">
        <v>1.1000000000000001</v>
      </c>
      <c r="AB11" s="5">
        <v>0.6</v>
      </c>
      <c r="AC11" s="5">
        <v>0.6</v>
      </c>
      <c r="AD11" s="17">
        <v>2.1</v>
      </c>
      <c r="AE11" s="5">
        <v>1.8</v>
      </c>
      <c r="AF11" s="60" t="s">
        <v>563</v>
      </c>
      <c r="AG11" s="5">
        <v>0.7</v>
      </c>
      <c r="AH11" s="5">
        <v>2.8</v>
      </c>
      <c r="AI11" s="17">
        <v>2.7</v>
      </c>
      <c r="AJ11" s="5">
        <v>2.2999999999999998</v>
      </c>
      <c r="AK11" s="5">
        <v>2.9</v>
      </c>
      <c r="AL11" s="5">
        <v>3.7</v>
      </c>
      <c r="AM11" s="26">
        <v>2</v>
      </c>
      <c r="AN11" s="17">
        <v>3.3</v>
      </c>
      <c r="AO11" s="5">
        <v>1.8</v>
      </c>
      <c r="AP11" s="5">
        <v>2</v>
      </c>
      <c r="AQ11" s="5">
        <v>0.4</v>
      </c>
      <c r="AR11" s="26">
        <v>0</v>
      </c>
    </row>
    <row r="12" spans="1:44" ht="10.5" customHeight="1" x14ac:dyDescent="0.2">
      <c r="C12" s="10">
        <v>8</v>
      </c>
      <c r="D12" s="25" t="s">
        <v>20</v>
      </c>
      <c r="E12" s="6" t="s">
        <v>820</v>
      </c>
      <c r="F12" s="6" t="s">
        <v>839</v>
      </c>
      <c r="G12" s="48"/>
      <c r="H12" s="325"/>
      <c r="I12" s="7">
        <v>1995</v>
      </c>
      <c r="J12" s="8">
        <v>2010</v>
      </c>
      <c r="K12" s="151">
        <v>4.4715949999999989</v>
      </c>
      <c r="L12" s="5"/>
      <c r="M12" s="5"/>
      <c r="N12" s="5"/>
      <c r="O12" s="17"/>
      <c r="P12" s="5"/>
      <c r="Q12" s="5"/>
      <c r="R12" s="5">
        <v>0</v>
      </c>
      <c r="S12" s="5">
        <v>1.1000000000000001</v>
      </c>
      <c r="T12" s="17">
        <v>1.2</v>
      </c>
      <c r="U12" s="5">
        <v>1.7</v>
      </c>
      <c r="V12" s="5">
        <v>3.8</v>
      </c>
      <c r="W12" s="5">
        <v>0</v>
      </c>
      <c r="X12" s="5">
        <v>2.4</v>
      </c>
      <c r="Y12" s="17">
        <v>2.8</v>
      </c>
      <c r="Z12" s="5">
        <v>3.3</v>
      </c>
      <c r="AA12" s="5">
        <v>1.2</v>
      </c>
      <c r="AB12" s="5">
        <v>2.7</v>
      </c>
      <c r="AC12" s="5">
        <v>2.2000000000000002</v>
      </c>
      <c r="AD12" s="17">
        <v>1.7</v>
      </c>
      <c r="AE12" s="5">
        <v>1</v>
      </c>
      <c r="AF12" s="5">
        <v>0.4</v>
      </c>
      <c r="AG12" s="5">
        <v>2.4</v>
      </c>
      <c r="AH12" s="5"/>
      <c r="AI12" s="17"/>
      <c r="AJ12" s="5"/>
      <c r="AK12" s="5"/>
      <c r="AL12" s="5"/>
      <c r="AM12" s="26"/>
      <c r="AN12" s="17"/>
      <c r="AO12" s="5"/>
      <c r="AP12" s="5"/>
      <c r="AQ12" s="5"/>
      <c r="AR12" s="26"/>
    </row>
    <row r="13" spans="1:44" ht="10.5" customHeight="1" x14ac:dyDescent="0.2">
      <c r="C13" s="10">
        <v>9</v>
      </c>
      <c r="D13" s="25" t="s">
        <v>20</v>
      </c>
      <c r="E13" s="6" t="s">
        <v>767</v>
      </c>
      <c r="F13" s="6" t="s">
        <v>861</v>
      </c>
      <c r="G13" s="48"/>
      <c r="H13" s="325"/>
      <c r="I13" s="7">
        <v>1979</v>
      </c>
      <c r="J13" s="8">
        <v>1990</v>
      </c>
      <c r="K13" s="151">
        <v>4.4614700000000003</v>
      </c>
      <c r="L13" s="5"/>
      <c r="M13" s="5"/>
      <c r="N13" s="5"/>
      <c r="O13" s="17"/>
      <c r="P13" s="5"/>
      <c r="Q13" s="5"/>
      <c r="R13" s="5"/>
      <c r="S13" s="5"/>
      <c r="T13" s="17"/>
      <c r="U13" s="5">
        <v>0.8</v>
      </c>
      <c r="V13" s="5">
        <v>2.5</v>
      </c>
      <c r="W13" s="5">
        <v>2.1</v>
      </c>
      <c r="X13" s="5">
        <v>3.3</v>
      </c>
      <c r="Y13" s="17">
        <v>5.5</v>
      </c>
      <c r="Z13" s="5">
        <v>3.3</v>
      </c>
      <c r="AA13" s="5">
        <v>4.3</v>
      </c>
      <c r="AB13" s="5">
        <v>1.7</v>
      </c>
      <c r="AC13" s="5">
        <v>1.7</v>
      </c>
      <c r="AD13" s="17">
        <v>0</v>
      </c>
      <c r="AE13" s="5">
        <v>0.9</v>
      </c>
      <c r="AF13" s="5">
        <v>0</v>
      </c>
      <c r="AG13" s="5"/>
      <c r="AH13" s="5"/>
      <c r="AI13" s="17"/>
      <c r="AJ13" s="5"/>
      <c r="AK13" s="5"/>
      <c r="AL13" s="5"/>
      <c r="AM13" s="26"/>
      <c r="AN13" s="17"/>
      <c r="AO13" s="5"/>
      <c r="AP13" s="5"/>
      <c r="AQ13" s="5"/>
      <c r="AR13" s="26"/>
    </row>
    <row r="14" spans="1:44" ht="10.5" customHeight="1" x14ac:dyDescent="0.2">
      <c r="C14" s="10">
        <v>10</v>
      </c>
      <c r="D14" s="27" t="s">
        <v>20</v>
      </c>
      <c r="E14" s="28" t="s">
        <v>542</v>
      </c>
      <c r="F14" s="28" t="s">
        <v>841</v>
      </c>
      <c r="G14" s="49"/>
      <c r="H14" s="326"/>
      <c r="I14" s="30">
        <v>1965</v>
      </c>
      <c r="J14" s="31">
        <v>1980</v>
      </c>
      <c r="K14" s="152">
        <v>4.4282199999999996</v>
      </c>
      <c r="L14" s="29"/>
      <c r="M14" s="29"/>
      <c r="N14" s="29"/>
      <c r="O14" s="32"/>
      <c r="P14" s="29"/>
      <c r="Q14" s="29">
        <v>0.5</v>
      </c>
      <c r="R14" s="29">
        <v>0</v>
      </c>
      <c r="S14" s="29">
        <v>1</v>
      </c>
      <c r="T14" s="32">
        <v>1.9</v>
      </c>
      <c r="U14" s="29">
        <v>0</v>
      </c>
      <c r="V14" s="29">
        <v>2.8</v>
      </c>
      <c r="W14" s="29"/>
      <c r="X14" s="29">
        <v>0.8</v>
      </c>
      <c r="Y14" s="32">
        <v>8.1</v>
      </c>
      <c r="Z14" s="29">
        <v>4.0999999999999996</v>
      </c>
      <c r="AA14" s="29">
        <v>3.1</v>
      </c>
      <c r="AB14" s="29">
        <v>4.0999999999999996</v>
      </c>
      <c r="AC14" s="29">
        <v>1.9</v>
      </c>
      <c r="AD14" s="32">
        <v>3.1</v>
      </c>
      <c r="AE14" s="29">
        <v>0</v>
      </c>
      <c r="AF14" s="29">
        <v>0.3</v>
      </c>
      <c r="AG14" s="29"/>
      <c r="AH14" s="29"/>
      <c r="AI14" s="32"/>
      <c r="AJ14" s="29"/>
      <c r="AK14" s="29"/>
      <c r="AL14" s="29"/>
      <c r="AM14" s="33"/>
      <c r="AN14" s="32"/>
      <c r="AO14" s="29"/>
      <c r="AP14" s="29"/>
      <c r="AQ14" s="29"/>
      <c r="AR14" s="33"/>
    </row>
    <row r="15" spans="1:44" ht="10.5" customHeight="1" x14ac:dyDescent="0.2">
      <c r="A15" s="2" t="s">
        <v>412</v>
      </c>
      <c r="C15" s="10">
        <v>11</v>
      </c>
      <c r="D15" s="25" t="s">
        <v>20</v>
      </c>
      <c r="E15" s="6" t="s">
        <v>551</v>
      </c>
      <c r="F15" s="6" t="s">
        <v>854</v>
      </c>
      <c r="G15" s="48"/>
      <c r="H15" s="325"/>
      <c r="I15" s="7">
        <v>1977</v>
      </c>
      <c r="J15" s="8">
        <v>1989</v>
      </c>
      <c r="K15" s="151">
        <v>4.1944299999999997</v>
      </c>
      <c r="L15" s="5"/>
      <c r="M15" s="5"/>
      <c r="N15" s="5"/>
      <c r="O15" s="17"/>
      <c r="P15" s="5"/>
      <c r="Q15" s="5">
        <v>2.1</v>
      </c>
      <c r="R15" s="5">
        <v>4.0999999999999996</v>
      </c>
      <c r="S15" s="60" t="s">
        <v>558</v>
      </c>
      <c r="T15" s="17">
        <v>2.9</v>
      </c>
      <c r="U15" s="5">
        <v>0.5</v>
      </c>
      <c r="V15" s="5">
        <v>4.5</v>
      </c>
      <c r="W15" s="5">
        <v>4</v>
      </c>
      <c r="X15" s="5">
        <v>0.4</v>
      </c>
      <c r="Y15" s="17">
        <v>3</v>
      </c>
      <c r="Z15" s="5">
        <v>0</v>
      </c>
      <c r="AA15" s="60" t="s">
        <v>564</v>
      </c>
      <c r="AB15" s="5">
        <v>1.6</v>
      </c>
      <c r="AC15" s="5">
        <v>0</v>
      </c>
      <c r="AD15" s="17"/>
      <c r="AE15" s="5"/>
      <c r="AF15" s="5"/>
      <c r="AG15" s="5"/>
      <c r="AH15" s="5"/>
      <c r="AI15" s="17"/>
      <c r="AJ15" s="5"/>
      <c r="AK15" s="5"/>
      <c r="AL15" s="5"/>
      <c r="AM15" s="26"/>
      <c r="AN15" s="17"/>
      <c r="AO15" s="5"/>
      <c r="AP15" s="5"/>
      <c r="AQ15" s="5"/>
      <c r="AR15" s="26"/>
    </row>
    <row r="16" spans="1:44" ht="10.5" customHeight="1" x14ac:dyDescent="0.2">
      <c r="C16" s="10">
        <v>12</v>
      </c>
      <c r="D16" s="25" t="s">
        <v>20</v>
      </c>
      <c r="E16" s="6" t="s">
        <v>513</v>
      </c>
      <c r="F16" s="6" t="s">
        <v>856</v>
      </c>
      <c r="G16" s="48"/>
      <c r="H16" s="325"/>
      <c r="I16" s="7">
        <v>1961</v>
      </c>
      <c r="J16" s="8">
        <v>1973</v>
      </c>
      <c r="K16" s="151">
        <v>4.1870373000000001</v>
      </c>
      <c r="L16" s="5"/>
      <c r="M16" s="5"/>
      <c r="N16" s="5"/>
      <c r="O16" s="17"/>
      <c r="P16" s="5"/>
      <c r="Q16" s="5"/>
      <c r="R16" s="5"/>
      <c r="S16" s="5"/>
      <c r="T16" s="17">
        <v>3.6</v>
      </c>
      <c r="U16" s="5">
        <v>2.1</v>
      </c>
      <c r="V16" s="5">
        <v>4.5</v>
      </c>
      <c r="W16" s="5">
        <v>0</v>
      </c>
      <c r="X16" s="5">
        <v>2.7</v>
      </c>
      <c r="Y16" s="17">
        <v>0.8</v>
      </c>
      <c r="Z16" s="5">
        <v>2.1</v>
      </c>
      <c r="AA16" s="5">
        <v>0.5</v>
      </c>
      <c r="AB16" s="5">
        <v>4.5</v>
      </c>
      <c r="AC16" s="5">
        <v>2.2999999999999998</v>
      </c>
      <c r="AD16" s="17">
        <v>0</v>
      </c>
      <c r="AE16" s="5">
        <v>0</v>
      </c>
      <c r="AF16" s="5">
        <v>0</v>
      </c>
      <c r="AG16" s="5"/>
      <c r="AH16" s="5"/>
      <c r="AI16" s="17"/>
      <c r="AJ16" s="5"/>
      <c r="AK16" s="5"/>
      <c r="AL16" s="5"/>
      <c r="AM16" s="26"/>
      <c r="AN16" s="17"/>
      <c r="AO16" s="5"/>
      <c r="AP16" s="5"/>
      <c r="AQ16" s="5"/>
      <c r="AR16" s="26"/>
    </row>
    <row r="17" spans="1:44" ht="10.5" customHeight="1" x14ac:dyDescent="0.2">
      <c r="C17" s="10">
        <v>13</v>
      </c>
      <c r="D17" s="25" t="s">
        <v>20</v>
      </c>
      <c r="E17" s="6" t="s">
        <v>543</v>
      </c>
      <c r="F17" s="6" t="s">
        <v>837</v>
      </c>
      <c r="G17" s="48"/>
      <c r="H17" s="325"/>
      <c r="I17" s="7">
        <v>1955</v>
      </c>
      <c r="J17" s="8">
        <v>1975</v>
      </c>
      <c r="K17" s="151">
        <v>4.172095399999999</v>
      </c>
      <c r="L17" s="5"/>
      <c r="M17" s="5"/>
      <c r="N17" s="60" t="s">
        <v>569</v>
      </c>
      <c r="O17" s="61" t="s">
        <v>570</v>
      </c>
      <c r="P17" s="60" t="s">
        <v>571</v>
      </c>
      <c r="Q17" s="60" t="s">
        <v>567</v>
      </c>
      <c r="R17" s="5">
        <v>2.8</v>
      </c>
      <c r="S17" s="5">
        <v>6</v>
      </c>
      <c r="T17" s="17">
        <v>0</v>
      </c>
      <c r="U17" s="5">
        <v>0.6</v>
      </c>
      <c r="V17" s="5">
        <v>2</v>
      </c>
      <c r="W17" s="5">
        <v>1.1000000000000001</v>
      </c>
      <c r="X17" s="5">
        <v>2.9</v>
      </c>
      <c r="Y17" s="17">
        <v>1.6</v>
      </c>
      <c r="Z17" s="5">
        <v>0</v>
      </c>
      <c r="AA17" s="5">
        <v>2</v>
      </c>
      <c r="AB17" s="5">
        <v>0.4</v>
      </c>
      <c r="AC17" s="5">
        <v>4.2</v>
      </c>
      <c r="AD17" s="17">
        <v>0</v>
      </c>
      <c r="AE17" s="5">
        <v>0.9</v>
      </c>
      <c r="AF17" s="5">
        <v>3.2</v>
      </c>
      <c r="AG17" s="5">
        <v>1</v>
      </c>
      <c r="AH17" s="5">
        <v>0</v>
      </c>
      <c r="AI17" s="17"/>
      <c r="AJ17" s="5"/>
      <c r="AK17" s="5"/>
      <c r="AL17" s="5"/>
      <c r="AM17" s="26"/>
      <c r="AN17" s="17"/>
      <c r="AO17" s="5"/>
      <c r="AP17" s="5"/>
      <c r="AQ17" s="5"/>
      <c r="AR17" s="26"/>
    </row>
    <row r="18" spans="1:44" ht="10.5" customHeight="1" x14ac:dyDescent="0.2">
      <c r="C18" s="10">
        <v>14</v>
      </c>
      <c r="D18" s="25" t="s">
        <v>20</v>
      </c>
      <c r="E18" s="6" t="s">
        <v>498</v>
      </c>
      <c r="F18" s="6" t="s">
        <v>859</v>
      </c>
      <c r="G18" s="48" t="s">
        <v>13</v>
      </c>
      <c r="H18" s="325">
        <v>34</v>
      </c>
      <c r="I18" s="7">
        <v>2002</v>
      </c>
      <c r="J18" s="8">
        <v>2016</v>
      </c>
      <c r="K18" s="151">
        <v>4.1621399999999991</v>
      </c>
      <c r="L18" s="5"/>
      <c r="M18" s="5"/>
      <c r="N18" s="5"/>
      <c r="O18" s="17">
        <v>0.3</v>
      </c>
      <c r="P18" s="5">
        <v>1.8</v>
      </c>
      <c r="Q18" s="5">
        <v>3.4</v>
      </c>
      <c r="R18" s="5">
        <v>2.2000000000000002</v>
      </c>
      <c r="S18" s="5">
        <v>3.7</v>
      </c>
      <c r="T18" s="17">
        <v>2.2000000000000002</v>
      </c>
      <c r="U18" s="5">
        <v>2.4</v>
      </c>
      <c r="V18" s="5">
        <v>0.1</v>
      </c>
      <c r="W18" s="5">
        <v>1.8</v>
      </c>
      <c r="X18" s="5">
        <v>1.8</v>
      </c>
      <c r="Y18" s="17">
        <v>0</v>
      </c>
      <c r="Z18" s="5">
        <v>1.2</v>
      </c>
      <c r="AA18" s="5">
        <v>1.5</v>
      </c>
      <c r="AB18" s="5">
        <v>1.7</v>
      </c>
      <c r="AC18" s="5">
        <v>1.1000000000000001</v>
      </c>
      <c r="AD18" s="36"/>
      <c r="AE18" s="5"/>
      <c r="AF18" s="5"/>
      <c r="AG18" s="5"/>
      <c r="AH18" s="5"/>
      <c r="AI18" s="17"/>
      <c r="AJ18" s="5"/>
      <c r="AK18" s="5"/>
      <c r="AL18" s="5"/>
      <c r="AM18" s="26"/>
      <c r="AN18" s="17"/>
      <c r="AO18" s="5"/>
      <c r="AP18" s="5"/>
      <c r="AQ18" s="5"/>
      <c r="AR18" s="26"/>
    </row>
    <row r="19" spans="1:44" ht="10.5" customHeight="1" x14ac:dyDescent="0.2">
      <c r="C19" s="10">
        <v>15</v>
      </c>
      <c r="D19" s="25" t="s">
        <v>20</v>
      </c>
      <c r="E19" s="6" t="s">
        <v>302</v>
      </c>
      <c r="F19" s="6" t="s">
        <v>1044</v>
      </c>
      <c r="G19" s="48" t="s">
        <v>12</v>
      </c>
      <c r="H19" s="325"/>
      <c r="I19" s="7">
        <v>1968</v>
      </c>
      <c r="J19" s="8">
        <v>1985</v>
      </c>
      <c r="K19" s="151">
        <v>4.1591349999999991</v>
      </c>
      <c r="L19" s="5"/>
      <c r="M19" s="5"/>
      <c r="N19" s="5"/>
      <c r="O19" s="17"/>
      <c r="P19" s="5">
        <v>0</v>
      </c>
      <c r="Q19" s="5">
        <v>0</v>
      </c>
      <c r="R19" s="60" t="s">
        <v>567</v>
      </c>
      <c r="S19" s="5">
        <v>1.6</v>
      </c>
      <c r="T19" s="17">
        <v>1.2</v>
      </c>
      <c r="U19" s="5">
        <v>1.7</v>
      </c>
      <c r="V19" s="5">
        <v>1.4</v>
      </c>
      <c r="W19" s="5">
        <v>2.2000000000000002</v>
      </c>
      <c r="X19" s="5">
        <v>3.8</v>
      </c>
      <c r="Y19" s="17">
        <v>2.2000000000000002</v>
      </c>
      <c r="Z19" s="5">
        <v>2.5</v>
      </c>
      <c r="AA19" s="5">
        <v>0</v>
      </c>
      <c r="AB19" s="5">
        <v>1.8</v>
      </c>
      <c r="AC19" s="5">
        <v>4.2</v>
      </c>
      <c r="AD19" s="17">
        <v>2.2999999999999998</v>
      </c>
      <c r="AE19" s="5"/>
      <c r="AF19" s="5">
        <v>1.7</v>
      </c>
      <c r="AG19" s="5">
        <v>0</v>
      </c>
      <c r="AH19" s="5"/>
      <c r="AI19" s="17"/>
      <c r="AJ19" s="5"/>
      <c r="AK19" s="5"/>
      <c r="AL19" s="5"/>
      <c r="AM19" s="26"/>
      <c r="AN19" s="17"/>
      <c r="AO19" s="5"/>
      <c r="AP19" s="5"/>
      <c r="AQ19" s="5"/>
      <c r="AR19" s="26"/>
    </row>
    <row r="20" spans="1:44" ht="10.5" customHeight="1" x14ac:dyDescent="0.2">
      <c r="C20" s="10">
        <v>16</v>
      </c>
      <c r="D20" s="25" t="s">
        <v>20</v>
      </c>
      <c r="E20" s="6" t="s">
        <v>499</v>
      </c>
      <c r="F20" s="6" t="s">
        <v>854</v>
      </c>
      <c r="G20" s="48" t="s">
        <v>13</v>
      </c>
      <c r="H20" s="325">
        <v>35</v>
      </c>
      <c r="I20" s="7">
        <v>2005</v>
      </c>
      <c r="J20" s="8">
        <v>2016</v>
      </c>
      <c r="K20" s="151">
        <v>4.155735</v>
      </c>
      <c r="L20" s="5"/>
      <c r="M20" s="5"/>
      <c r="N20" s="5"/>
      <c r="O20" s="17"/>
      <c r="P20" s="5"/>
      <c r="Q20" s="5"/>
      <c r="R20" s="5"/>
      <c r="S20" s="5">
        <v>1</v>
      </c>
      <c r="T20" s="17">
        <v>5</v>
      </c>
      <c r="U20" s="5">
        <v>3.1</v>
      </c>
      <c r="V20" s="5">
        <v>1.9</v>
      </c>
      <c r="W20" s="5">
        <v>3.5</v>
      </c>
      <c r="X20" s="5">
        <v>0.1</v>
      </c>
      <c r="Y20" s="17">
        <v>1.6</v>
      </c>
      <c r="Z20" s="5">
        <v>1.7</v>
      </c>
      <c r="AA20" s="5">
        <v>1.5</v>
      </c>
      <c r="AB20" s="5">
        <v>2.8</v>
      </c>
      <c r="AC20" s="5">
        <v>1.4</v>
      </c>
      <c r="AD20" s="17">
        <v>0</v>
      </c>
      <c r="AE20" s="35"/>
      <c r="AF20" s="5"/>
      <c r="AG20" s="5"/>
      <c r="AH20" s="5"/>
      <c r="AI20" s="17"/>
      <c r="AJ20" s="5"/>
      <c r="AK20" s="5"/>
      <c r="AL20" s="5"/>
      <c r="AM20" s="26"/>
      <c r="AN20" s="17"/>
      <c r="AO20" s="5"/>
      <c r="AP20" s="5"/>
      <c r="AQ20" s="5"/>
      <c r="AR20" s="26"/>
    </row>
    <row r="21" spans="1:44" ht="10.5" customHeight="1" x14ac:dyDescent="0.2">
      <c r="C21" s="10">
        <v>17</v>
      </c>
      <c r="D21" s="25" t="s">
        <v>20</v>
      </c>
      <c r="E21" s="6" t="s">
        <v>508</v>
      </c>
      <c r="F21" s="6" t="s">
        <v>848</v>
      </c>
      <c r="G21" s="48"/>
      <c r="H21" s="325"/>
      <c r="I21" s="7">
        <v>1997</v>
      </c>
      <c r="J21" s="8">
        <v>2008</v>
      </c>
      <c r="K21" s="151">
        <v>4.0969849999999992</v>
      </c>
      <c r="L21" s="5"/>
      <c r="M21" s="5"/>
      <c r="N21" s="5"/>
      <c r="O21" s="17"/>
      <c r="P21" s="5"/>
      <c r="Q21" s="5"/>
      <c r="R21" s="5"/>
      <c r="S21" s="60" t="s">
        <v>567</v>
      </c>
      <c r="T21" s="17">
        <v>0.8</v>
      </c>
      <c r="U21" s="5">
        <v>4.4000000000000004</v>
      </c>
      <c r="V21" s="5">
        <v>3</v>
      </c>
      <c r="W21" s="5">
        <v>3.7</v>
      </c>
      <c r="X21" s="5">
        <v>1.7</v>
      </c>
      <c r="Y21" s="17">
        <v>3.5</v>
      </c>
      <c r="Z21" s="5">
        <v>3.5</v>
      </c>
      <c r="AA21" s="5">
        <v>0</v>
      </c>
      <c r="AB21" s="5">
        <v>0.8</v>
      </c>
      <c r="AC21" s="5"/>
      <c r="AD21" s="17">
        <v>0.2</v>
      </c>
      <c r="AE21" s="5"/>
      <c r="AF21" s="5"/>
      <c r="AG21" s="5"/>
      <c r="AH21" s="5"/>
      <c r="AI21" s="17"/>
      <c r="AJ21" s="5"/>
      <c r="AK21" s="5"/>
      <c r="AL21" s="5"/>
      <c r="AM21" s="26"/>
      <c r="AN21" s="17"/>
      <c r="AO21" s="5"/>
      <c r="AP21" s="5"/>
      <c r="AQ21" s="5"/>
      <c r="AR21" s="26"/>
    </row>
    <row r="22" spans="1:44" ht="10.5" customHeight="1" x14ac:dyDescent="0.2">
      <c r="C22" s="10">
        <v>18</v>
      </c>
      <c r="D22" s="25" t="s">
        <v>20</v>
      </c>
      <c r="E22" s="6" t="s">
        <v>437</v>
      </c>
      <c r="F22" s="6" t="s">
        <v>861</v>
      </c>
      <c r="G22" s="48"/>
      <c r="H22" s="325"/>
      <c r="I22" s="7">
        <v>1987</v>
      </c>
      <c r="J22" s="8">
        <v>1999</v>
      </c>
      <c r="K22" s="151">
        <v>4.0925699999999994</v>
      </c>
      <c r="L22" s="5"/>
      <c r="M22" s="5"/>
      <c r="N22" s="5"/>
      <c r="O22" s="17"/>
      <c r="P22" s="5"/>
      <c r="Q22" s="5"/>
      <c r="R22" s="5"/>
      <c r="S22" s="5"/>
      <c r="T22" s="17">
        <v>0</v>
      </c>
      <c r="U22" s="5">
        <v>1.1000000000000001</v>
      </c>
      <c r="V22" s="5">
        <v>4.5999999999999996</v>
      </c>
      <c r="W22" s="5">
        <v>1.9</v>
      </c>
      <c r="X22" s="5">
        <v>2.4</v>
      </c>
      <c r="Y22" s="17">
        <v>3.1</v>
      </c>
      <c r="Z22" s="5">
        <v>4.3</v>
      </c>
      <c r="AA22" s="5">
        <v>1</v>
      </c>
      <c r="AB22" s="5">
        <v>1.4</v>
      </c>
      <c r="AC22" s="5">
        <v>0.9</v>
      </c>
      <c r="AD22" s="17">
        <v>1.1000000000000001</v>
      </c>
      <c r="AE22" s="5">
        <v>0</v>
      </c>
      <c r="AF22" s="5">
        <v>0</v>
      </c>
      <c r="AG22" s="5"/>
      <c r="AH22" s="5"/>
      <c r="AI22" s="17"/>
      <c r="AJ22" s="5"/>
      <c r="AK22" s="5"/>
      <c r="AL22" s="5"/>
      <c r="AM22" s="26"/>
      <c r="AN22" s="17"/>
      <c r="AO22" s="5"/>
      <c r="AP22" s="5"/>
      <c r="AQ22" s="5"/>
      <c r="AR22" s="26"/>
    </row>
    <row r="23" spans="1:44" ht="10.5" customHeight="1" x14ac:dyDescent="0.2">
      <c r="C23" s="10">
        <v>19</v>
      </c>
      <c r="D23" s="25" t="s">
        <v>20</v>
      </c>
      <c r="E23" s="6" t="s">
        <v>440</v>
      </c>
      <c r="F23" s="6" t="s">
        <v>838</v>
      </c>
      <c r="G23" s="48"/>
      <c r="H23" s="325"/>
      <c r="I23" s="7">
        <v>1967</v>
      </c>
      <c r="J23" s="8">
        <v>1982</v>
      </c>
      <c r="K23" s="151">
        <v>3.9724949999999999</v>
      </c>
      <c r="L23" s="5"/>
      <c r="M23" s="5"/>
      <c r="N23" s="5"/>
      <c r="O23" s="17"/>
      <c r="P23" s="5"/>
      <c r="Q23" s="5">
        <v>1.2</v>
      </c>
      <c r="R23" s="5">
        <v>0.8</v>
      </c>
      <c r="S23" s="5">
        <v>3.4</v>
      </c>
      <c r="T23" s="17">
        <v>0</v>
      </c>
      <c r="U23" s="5">
        <v>1.9</v>
      </c>
      <c r="V23" s="5">
        <v>3.5</v>
      </c>
      <c r="W23" s="5">
        <v>1.4</v>
      </c>
      <c r="X23" s="5">
        <v>3.5</v>
      </c>
      <c r="Y23" s="17">
        <v>1.2</v>
      </c>
      <c r="Z23" s="5">
        <v>1.3</v>
      </c>
      <c r="AA23" s="5">
        <v>3.7</v>
      </c>
      <c r="AB23" s="5">
        <v>0.4</v>
      </c>
      <c r="AC23" s="5">
        <v>1.4</v>
      </c>
      <c r="AD23" s="17">
        <v>0.2</v>
      </c>
      <c r="AE23" s="5">
        <v>0</v>
      </c>
      <c r="AF23" s="5">
        <v>0</v>
      </c>
      <c r="AG23" s="5"/>
      <c r="AH23" s="5"/>
      <c r="AI23" s="17"/>
      <c r="AJ23" s="5"/>
      <c r="AK23" s="5"/>
      <c r="AL23" s="5"/>
      <c r="AM23" s="26"/>
      <c r="AN23" s="17"/>
      <c r="AO23" s="5"/>
      <c r="AP23" s="5"/>
      <c r="AQ23" s="5"/>
      <c r="AR23" s="26"/>
    </row>
    <row r="24" spans="1:44" ht="10.5" customHeight="1" x14ac:dyDescent="0.2">
      <c r="C24" s="10">
        <v>20</v>
      </c>
      <c r="D24" s="27" t="s">
        <v>20</v>
      </c>
      <c r="E24" s="28" t="s">
        <v>439</v>
      </c>
      <c r="F24" s="28" t="s">
        <v>863</v>
      </c>
      <c r="G24" s="49"/>
      <c r="H24" s="326"/>
      <c r="I24" s="30">
        <v>1967</v>
      </c>
      <c r="J24" s="31">
        <v>1981</v>
      </c>
      <c r="K24" s="152">
        <v>3.9128749999999992</v>
      </c>
      <c r="L24" s="29"/>
      <c r="M24" s="29"/>
      <c r="N24" s="29"/>
      <c r="O24" s="32"/>
      <c r="P24" s="29"/>
      <c r="Q24" s="29"/>
      <c r="R24" s="29"/>
      <c r="S24" s="29">
        <v>1.3</v>
      </c>
      <c r="T24" s="32"/>
      <c r="U24" s="63" t="s">
        <v>567</v>
      </c>
      <c r="V24" s="29">
        <v>0</v>
      </c>
      <c r="W24" s="29">
        <v>0</v>
      </c>
      <c r="X24" s="29">
        <v>4</v>
      </c>
      <c r="Y24" s="32">
        <v>3.2</v>
      </c>
      <c r="Z24" s="29">
        <v>3.1</v>
      </c>
      <c r="AA24" s="29">
        <v>0</v>
      </c>
      <c r="AB24" s="29">
        <v>0</v>
      </c>
      <c r="AC24" s="29">
        <v>0</v>
      </c>
      <c r="AD24" s="32">
        <v>3</v>
      </c>
      <c r="AE24" s="29">
        <v>4.4000000000000004</v>
      </c>
      <c r="AF24" s="29">
        <v>0</v>
      </c>
      <c r="AG24" s="29">
        <v>0.6</v>
      </c>
      <c r="AH24" s="29"/>
      <c r="AI24" s="32"/>
      <c r="AJ24" s="29"/>
      <c r="AK24" s="29"/>
      <c r="AL24" s="29"/>
      <c r="AM24" s="33"/>
      <c r="AN24" s="32"/>
      <c r="AO24" s="29"/>
      <c r="AP24" s="29"/>
      <c r="AQ24" s="29"/>
      <c r="AR24" s="33"/>
    </row>
    <row r="25" spans="1:44" ht="10.5" customHeight="1" x14ac:dyDescent="0.2">
      <c r="C25" s="10">
        <v>21</v>
      </c>
      <c r="D25" s="25" t="s">
        <v>20</v>
      </c>
      <c r="E25" s="6" t="s">
        <v>512</v>
      </c>
      <c r="F25" s="6" t="s">
        <v>849</v>
      </c>
      <c r="G25" s="48"/>
      <c r="H25" s="325"/>
      <c r="I25" s="7">
        <v>1965</v>
      </c>
      <c r="J25" s="8">
        <v>1984</v>
      </c>
      <c r="K25" s="151">
        <v>3.89636</v>
      </c>
      <c r="L25" s="5"/>
      <c r="M25" s="5"/>
      <c r="N25" s="5"/>
      <c r="O25" s="17">
        <v>0.8</v>
      </c>
      <c r="P25" s="60" t="s">
        <v>567</v>
      </c>
      <c r="Q25" s="60" t="s">
        <v>567</v>
      </c>
      <c r="R25" s="5"/>
      <c r="S25" s="5">
        <v>2.5</v>
      </c>
      <c r="T25" s="17">
        <v>0.7</v>
      </c>
      <c r="U25" s="5">
        <v>4.0999999999999996</v>
      </c>
      <c r="V25" s="5">
        <v>4.3</v>
      </c>
      <c r="W25" s="5">
        <v>0.7</v>
      </c>
      <c r="X25" s="5">
        <v>0.6</v>
      </c>
      <c r="Y25" s="17">
        <v>1.2</v>
      </c>
      <c r="Z25" s="5">
        <v>1.3</v>
      </c>
      <c r="AA25" s="5">
        <v>1.5</v>
      </c>
      <c r="AB25" s="5">
        <v>0</v>
      </c>
      <c r="AC25" s="5">
        <v>0</v>
      </c>
      <c r="AD25" s="17">
        <v>4.7</v>
      </c>
      <c r="AE25" s="5">
        <v>1.2</v>
      </c>
      <c r="AF25" s="5">
        <v>0</v>
      </c>
      <c r="AG25" s="5">
        <v>0.6</v>
      </c>
      <c r="AH25" s="5">
        <v>0.2</v>
      </c>
      <c r="AI25" s="17"/>
      <c r="AJ25" s="5"/>
      <c r="AK25" s="5"/>
      <c r="AL25" s="5"/>
      <c r="AM25" s="26"/>
      <c r="AN25" s="17"/>
      <c r="AO25" s="5"/>
      <c r="AP25" s="5"/>
      <c r="AQ25" s="5"/>
      <c r="AR25" s="26"/>
    </row>
    <row r="26" spans="1:44" ht="10.5" customHeight="1" x14ac:dyDescent="0.2">
      <c r="A26" s="2" t="s">
        <v>820</v>
      </c>
      <c r="C26" s="10">
        <v>22</v>
      </c>
      <c r="D26" s="25" t="s">
        <v>20</v>
      </c>
      <c r="E26" s="6" t="s">
        <v>683</v>
      </c>
      <c r="F26" s="6" t="s">
        <v>852</v>
      </c>
      <c r="G26" s="48"/>
      <c r="H26" s="325"/>
      <c r="I26" s="7">
        <v>1982</v>
      </c>
      <c r="J26" s="8">
        <v>1995</v>
      </c>
      <c r="K26" s="151">
        <v>3.8895500000000003</v>
      </c>
      <c r="L26" s="5"/>
      <c r="M26" s="5"/>
      <c r="N26" s="5"/>
      <c r="O26" s="17"/>
      <c r="P26" s="5"/>
      <c r="Q26" s="5"/>
      <c r="R26" s="5"/>
      <c r="S26" s="5">
        <v>0.8</v>
      </c>
      <c r="T26" s="17">
        <v>0.2</v>
      </c>
      <c r="U26" s="5">
        <v>0</v>
      </c>
      <c r="V26" s="5">
        <v>1.1000000000000001</v>
      </c>
      <c r="W26" s="5">
        <v>1.5</v>
      </c>
      <c r="X26" s="5">
        <v>3.3</v>
      </c>
      <c r="Y26" s="17">
        <v>1.4</v>
      </c>
      <c r="Z26" s="5">
        <v>3.4</v>
      </c>
      <c r="AA26" s="5">
        <v>3</v>
      </c>
      <c r="AB26" s="5">
        <v>2</v>
      </c>
      <c r="AC26" s="5">
        <v>1.2</v>
      </c>
      <c r="AD26" s="17">
        <v>2.1</v>
      </c>
      <c r="AE26" s="5">
        <v>1.3</v>
      </c>
      <c r="AF26" s="5">
        <v>2.2999999999999998</v>
      </c>
      <c r="AG26" s="5"/>
      <c r="AH26" s="5"/>
      <c r="AI26" s="17"/>
      <c r="AJ26" s="5"/>
      <c r="AK26" s="5"/>
      <c r="AL26" s="5"/>
      <c r="AM26" s="26"/>
      <c r="AN26" s="17"/>
      <c r="AO26" s="5"/>
      <c r="AP26" s="5"/>
      <c r="AQ26" s="5"/>
      <c r="AR26" s="26"/>
    </row>
    <row r="27" spans="1:44" ht="10.5" customHeight="1" x14ac:dyDescent="0.2">
      <c r="C27" s="10">
        <v>23</v>
      </c>
      <c r="D27" s="25" t="s">
        <v>20</v>
      </c>
      <c r="E27" s="6" t="s">
        <v>442</v>
      </c>
      <c r="F27" s="6" t="s">
        <v>845</v>
      </c>
      <c r="G27" s="48"/>
      <c r="H27" s="325"/>
      <c r="I27" s="7">
        <v>1982</v>
      </c>
      <c r="J27" s="8">
        <v>2000</v>
      </c>
      <c r="K27" s="151">
        <v>3.8859150000000002</v>
      </c>
      <c r="L27" s="5"/>
      <c r="M27" s="5"/>
      <c r="N27" s="5"/>
      <c r="O27" s="17"/>
      <c r="P27" s="5"/>
      <c r="Q27" s="5"/>
      <c r="R27" s="5"/>
      <c r="S27" s="5"/>
      <c r="T27" s="17">
        <v>0</v>
      </c>
      <c r="U27" s="5"/>
      <c r="V27" s="5"/>
      <c r="W27" s="5"/>
      <c r="X27" s="5">
        <v>0.6</v>
      </c>
      <c r="Y27" s="17">
        <v>1.3</v>
      </c>
      <c r="Z27" s="5">
        <v>3.2</v>
      </c>
      <c r="AA27" s="5">
        <v>2.8</v>
      </c>
      <c r="AB27" s="5">
        <v>2.4</v>
      </c>
      <c r="AC27" s="5">
        <v>0</v>
      </c>
      <c r="AD27" s="17">
        <v>2.8</v>
      </c>
      <c r="AE27" s="5">
        <v>0</v>
      </c>
      <c r="AF27" s="5">
        <v>2.2999999999999998</v>
      </c>
      <c r="AG27" s="5">
        <v>0</v>
      </c>
      <c r="AH27" s="5">
        <v>0.6</v>
      </c>
      <c r="AI27" s="17">
        <v>3</v>
      </c>
      <c r="AJ27" s="5">
        <v>0.4</v>
      </c>
      <c r="AK27" s="5">
        <v>2.2999999999999998</v>
      </c>
      <c r="AL27" s="5">
        <v>1.3</v>
      </c>
      <c r="AM27" s="26"/>
      <c r="AN27" s="17"/>
      <c r="AO27" s="5"/>
      <c r="AP27" s="5"/>
      <c r="AQ27" s="5"/>
      <c r="AR27" s="26"/>
    </row>
    <row r="28" spans="1:44" ht="10.5" customHeight="1" x14ac:dyDescent="0.2">
      <c r="C28" s="10">
        <v>24</v>
      </c>
      <c r="D28" s="25" t="s">
        <v>20</v>
      </c>
      <c r="E28" s="6" t="s">
        <v>515</v>
      </c>
      <c r="F28" s="6" t="s">
        <v>861</v>
      </c>
      <c r="G28" s="48"/>
      <c r="H28" s="325"/>
      <c r="I28" s="7">
        <v>1988</v>
      </c>
      <c r="J28" s="8">
        <v>2009</v>
      </c>
      <c r="K28" s="151">
        <v>3.8774100000000007</v>
      </c>
      <c r="L28" s="5"/>
      <c r="M28" s="5"/>
      <c r="N28" s="5"/>
      <c r="O28" s="17">
        <v>0</v>
      </c>
      <c r="P28" s="5">
        <v>3.3</v>
      </c>
      <c r="Q28" s="60" t="s">
        <v>558</v>
      </c>
      <c r="R28" s="5">
        <v>2.1</v>
      </c>
      <c r="S28" s="5">
        <v>0.1</v>
      </c>
      <c r="T28" s="17">
        <v>3.6</v>
      </c>
      <c r="U28" s="60" t="s">
        <v>559</v>
      </c>
      <c r="V28" s="60" t="s">
        <v>560</v>
      </c>
      <c r="W28" s="60" t="s">
        <v>561</v>
      </c>
      <c r="X28" s="60" t="s">
        <v>562</v>
      </c>
      <c r="Y28" s="17">
        <v>2.6</v>
      </c>
      <c r="Z28" s="5">
        <v>0</v>
      </c>
      <c r="AA28" s="62"/>
      <c r="AB28" s="5">
        <v>0.7</v>
      </c>
      <c r="AC28" s="5">
        <v>0.5</v>
      </c>
      <c r="AD28" s="17">
        <v>1.6</v>
      </c>
      <c r="AE28" s="5">
        <v>4</v>
      </c>
      <c r="AF28" s="5">
        <v>3</v>
      </c>
      <c r="AG28" s="5">
        <v>1.7</v>
      </c>
      <c r="AH28" s="5">
        <v>0.1</v>
      </c>
      <c r="AI28" s="17">
        <v>0</v>
      </c>
      <c r="AJ28" s="5">
        <v>0</v>
      </c>
      <c r="AK28" s="5"/>
      <c r="AL28" s="5"/>
      <c r="AM28" s="26"/>
      <c r="AN28" s="17"/>
      <c r="AO28" s="5"/>
      <c r="AP28" s="5"/>
      <c r="AQ28" s="5"/>
      <c r="AR28" s="26"/>
    </row>
    <row r="29" spans="1:44" ht="10.5" customHeight="1" x14ac:dyDescent="0.2">
      <c r="C29" s="10">
        <v>25</v>
      </c>
      <c r="D29" s="25" t="s">
        <v>20</v>
      </c>
      <c r="E29" s="6" t="s">
        <v>656</v>
      </c>
      <c r="F29" s="6" t="s">
        <v>850</v>
      </c>
      <c r="G29" s="48"/>
      <c r="H29" s="325"/>
      <c r="I29" s="7">
        <v>1984</v>
      </c>
      <c r="J29" s="8">
        <v>2005</v>
      </c>
      <c r="K29" s="151">
        <v>3.8430649999999997</v>
      </c>
      <c r="L29" s="5"/>
      <c r="M29" s="5"/>
      <c r="N29" s="5"/>
      <c r="O29" s="17"/>
      <c r="P29" s="5"/>
      <c r="Q29" s="5"/>
      <c r="R29" s="5">
        <v>2</v>
      </c>
      <c r="S29" s="5">
        <v>3.1</v>
      </c>
      <c r="T29" s="17">
        <v>1.7</v>
      </c>
      <c r="U29" s="5">
        <v>2.5</v>
      </c>
      <c r="V29" s="5">
        <v>3</v>
      </c>
      <c r="W29" s="5">
        <v>0.7</v>
      </c>
      <c r="X29" s="5">
        <v>1.5</v>
      </c>
      <c r="Y29" s="17">
        <v>0.1</v>
      </c>
      <c r="Z29" s="5">
        <v>1.6</v>
      </c>
      <c r="AA29" s="5">
        <v>0</v>
      </c>
      <c r="AB29" s="5">
        <v>0.9</v>
      </c>
      <c r="AC29" s="5">
        <v>1.3</v>
      </c>
      <c r="AD29" s="17">
        <v>1.4</v>
      </c>
      <c r="AE29" s="5">
        <v>1.5</v>
      </c>
      <c r="AF29" s="5">
        <v>0.7</v>
      </c>
      <c r="AG29" s="5">
        <v>1</v>
      </c>
      <c r="AH29" s="5">
        <v>0.8</v>
      </c>
      <c r="AI29" s="17">
        <v>0.3</v>
      </c>
      <c r="AJ29" s="5"/>
      <c r="AK29" s="5">
        <v>0.9</v>
      </c>
      <c r="AL29" s="5">
        <v>0</v>
      </c>
      <c r="AM29" s="26">
        <v>0</v>
      </c>
      <c r="AN29" s="17"/>
      <c r="AO29" s="5"/>
      <c r="AP29" s="5"/>
      <c r="AQ29" s="5"/>
      <c r="AR29" s="26"/>
    </row>
    <row r="30" spans="1:44" ht="10.5" customHeight="1" x14ac:dyDescent="0.2">
      <c r="C30" s="10">
        <v>26</v>
      </c>
      <c r="D30" s="25" t="s">
        <v>20</v>
      </c>
      <c r="E30" s="6" t="s">
        <v>500</v>
      </c>
      <c r="F30" s="6" t="s">
        <v>848</v>
      </c>
      <c r="G30" s="48"/>
      <c r="H30" s="325"/>
      <c r="I30" s="7">
        <v>1991</v>
      </c>
      <c r="J30" s="8">
        <v>2007</v>
      </c>
      <c r="K30" s="151">
        <v>3.8055100000000004</v>
      </c>
      <c r="L30" s="5"/>
      <c r="M30" s="5"/>
      <c r="N30" s="5"/>
      <c r="O30" s="17"/>
      <c r="P30" s="5"/>
      <c r="Q30" s="5"/>
      <c r="R30" s="5"/>
      <c r="S30" s="5"/>
      <c r="T30" s="17"/>
      <c r="U30" s="5">
        <v>0</v>
      </c>
      <c r="V30" s="5">
        <v>2.7</v>
      </c>
      <c r="W30" s="5">
        <v>2.6</v>
      </c>
      <c r="X30" s="5">
        <v>0</v>
      </c>
      <c r="Y30" s="17">
        <v>0.5</v>
      </c>
      <c r="Z30" s="5">
        <v>4.0999999999999996</v>
      </c>
      <c r="AA30" s="5">
        <v>2.7</v>
      </c>
      <c r="AB30" s="5">
        <v>0.8</v>
      </c>
      <c r="AC30" s="5">
        <v>2.7</v>
      </c>
      <c r="AD30" s="17">
        <v>1.5</v>
      </c>
      <c r="AE30" s="5">
        <v>0.8</v>
      </c>
      <c r="AF30" s="5">
        <v>0.5</v>
      </c>
      <c r="AG30" s="5">
        <v>0</v>
      </c>
      <c r="AH30" s="5">
        <v>0</v>
      </c>
      <c r="AI30" s="17">
        <v>2.2000000000000002</v>
      </c>
      <c r="AJ30" s="5">
        <v>0.5</v>
      </c>
      <c r="AK30" s="5">
        <v>0</v>
      </c>
      <c r="AL30" s="5"/>
      <c r="AM30" s="26"/>
      <c r="AN30" s="17"/>
      <c r="AO30" s="5"/>
      <c r="AP30" s="5"/>
      <c r="AQ30" s="5"/>
      <c r="AR30" s="26"/>
    </row>
    <row r="31" spans="1:44" ht="10.5" customHeight="1" x14ac:dyDescent="0.2">
      <c r="C31" s="10">
        <v>27</v>
      </c>
      <c r="D31" s="25" t="s">
        <v>20</v>
      </c>
      <c r="E31" s="6" t="s">
        <v>510</v>
      </c>
      <c r="F31" s="6" t="s">
        <v>865</v>
      </c>
      <c r="G31" s="48"/>
      <c r="H31" s="325"/>
      <c r="I31" s="7">
        <v>1974</v>
      </c>
      <c r="J31" s="8">
        <v>1989</v>
      </c>
      <c r="K31" s="151">
        <v>3.7532600000000005</v>
      </c>
      <c r="L31" s="5"/>
      <c r="M31" s="5"/>
      <c r="N31" s="5"/>
      <c r="O31" s="17"/>
      <c r="P31" s="5"/>
      <c r="Q31" s="5"/>
      <c r="R31" s="5"/>
      <c r="S31" s="5"/>
      <c r="T31" s="17"/>
      <c r="U31" s="5"/>
      <c r="V31" s="5">
        <v>0</v>
      </c>
      <c r="W31" s="5">
        <v>0.7</v>
      </c>
      <c r="X31" s="5">
        <v>2</v>
      </c>
      <c r="Y31" s="17">
        <v>0.9</v>
      </c>
      <c r="Z31" s="5">
        <v>3.4</v>
      </c>
      <c r="AA31" s="5">
        <v>3.2</v>
      </c>
      <c r="AB31" s="5">
        <v>0.5</v>
      </c>
      <c r="AC31" s="5">
        <v>2.1</v>
      </c>
      <c r="AD31" s="17">
        <v>2.1</v>
      </c>
      <c r="AE31" s="5">
        <v>3.8</v>
      </c>
      <c r="AF31" s="5">
        <v>1.6</v>
      </c>
      <c r="AG31" s="5">
        <v>0.9</v>
      </c>
      <c r="AH31" s="5">
        <v>2.7</v>
      </c>
      <c r="AI31" s="17">
        <v>2.2000000000000002</v>
      </c>
      <c r="AJ31" s="5">
        <v>0.9</v>
      </c>
      <c r="AK31" s="5">
        <v>0</v>
      </c>
      <c r="AL31" s="5"/>
      <c r="AM31" s="26"/>
      <c r="AN31" s="17"/>
      <c r="AO31" s="5"/>
      <c r="AP31" s="5"/>
      <c r="AQ31" s="5"/>
      <c r="AR31" s="26"/>
    </row>
    <row r="32" spans="1:44" ht="10.5" customHeight="1" x14ac:dyDescent="0.2">
      <c r="C32" s="10">
        <v>28</v>
      </c>
      <c r="D32" s="25" t="s">
        <v>20</v>
      </c>
      <c r="E32" s="6" t="s">
        <v>544</v>
      </c>
      <c r="F32" s="6" t="s">
        <v>854</v>
      </c>
      <c r="G32" s="48"/>
      <c r="H32" s="325"/>
      <c r="I32" s="7">
        <v>1962</v>
      </c>
      <c r="J32" s="8">
        <v>1969</v>
      </c>
      <c r="K32" s="151">
        <v>3.6176206999999994</v>
      </c>
      <c r="L32" s="5"/>
      <c r="M32" s="5"/>
      <c r="N32" s="5"/>
      <c r="O32" s="17"/>
      <c r="P32" s="5"/>
      <c r="Q32" s="5"/>
      <c r="R32" s="5"/>
      <c r="S32" s="5"/>
      <c r="T32" s="17">
        <v>5.5</v>
      </c>
      <c r="U32" s="5">
        <v>5.7</v>
      </c>
      <c r="V32" s="5">
        <v>6.1</v>
      </c>
      <c r="W32" s="5">
        <v>1</v>
      </c>
      <c r="X32" s="5">
        <v>0</v>
      </c>
      <c r="Y32" s="17">
        <v>0</v>
      </c>
      <c r="Z32" s="5">
        <v>0</v>
      </c>
      <c r="AA32" s="5">
        <v>0</v>
      </c>
      <c r="AB32" s="5"/>
      <c r="AC32" s="5"/>
      <c r="AD32" s="17"/>
      <c r="AE32" s="5"/>
      <c r="AF32" s="5"/>
      <c r="AG32" s="5"/>
      <c r="AH32" s="5"/>
      <c r="AI32" s="17"/>
      <c r="AJ32" s="5"/>
      <c r="AK32" s="5"/>
      <c r="AL32" s="5"/>
      <c r="AM32" s="26"/>
      <c r="AN32" s="17"/>
      <c r="AO32" s="5"/>
      <c r="AP32" s="5"/>
      <c r="AQ32" s="5"/>
      <c r="AR32" s="26"/>
    </row>
    <row r="33" spans="1:44" ht="10.5" customHeight="1" x14ac:dyDescent="0.2">
      <c r="C33" s="10">
        <v>29</v>
      </c>
      <c r="D33" s="25" t="s">
        <v>20</v>
      </c>
      <c r="E33" s="6" t="s">
        <v>502</v>
      </c>
      <c r="F33" s="6" t="s">
        <v>849</v>
      </c>
      <c r="G33" s="48"/>
      <c r="H33" s="325"/>
      <c r="I33" s="7">
        <v>1994</v>
      </c>
      <c r="J33" s="8">
        <v>2008</v>
      </c>
      <c r="K33" s="151">
        <v>3.5724899999999993</v>
      </c>
      <c r="L33" s="5"/>
      <c r="M33" s="5"/>
      <c r="N33" s="5"/>
      <c r="O33" s="17"/>
      <c r="P33" s="5">
        <v>0.5</v>
      </c>
      <c r="Q33" s="5">
        <v>0</v>
      </c>
      <c r="R33" s="5">
        <v>0.3</v>
      </c>
      <c r="S33" s="5">
        <v>2.5</v>
      </c>
      <c r="T33" s="17">
        <v>1.2</v>
      </c>
      <c r="U33" s="5">
        <v>3.3</v>
      </c>
      <c r="V33" s="5">
        <v>2.2999999999999998</v>
      </c>
      <c r="W33" s="5">
        <v>1</v>
      </c>
      <c r="X33" s="5">
        <v>2</v>
      </c>
      <c r="Y33" s="17">
        <v>1.7</v>
      </c>
      <c r="Z33" s="5">
        <v>3.4</v>
      </c>
      <c r="AA33" s="5">
        <v>0</v>
      </c>
      <c r="AB33" s="5">
        <v>0.8</v>
      </c>
      <c r="AC33" s="5">
        <v>0</v>
      </c>
      <c r="AD33" s="17">
        <v>0</v>
      </c>
      <c r="AE33" s="5"/>
      <c r="AF33" s="5"/>
      <c r="AG33" s="5"/>
      <c r="AH33" s="5"/>
      <c r="AI33" s="17"/>
      <c r="AJ33" s="5"/>
      <c r="AK33" s="5"/>
      <c r="AL33" s="5"/>
      <c r="AM33" s="26"/>
      <c r="AN33" s="17"/>
      <c r="AO33" s="5"/>
      <c r="AP33" s="5"/>
      <c r="AQ33" s="5"/>
      <c r="AR33" s="26"/>
    </row>
    <row r="34" spans="1:44" ht="10.5" customHeight="1" x14ac:dyDescent="0.2">
      <c r="C34" s="10">
        <v>30</v>
      </c>
      <c r="D34" s="27" t="s">
        <v>20</v>
      </c>
      <c r="E34" s="28" t="s">
        <v>438</v>
      </c>
      <c r="F34" s="28" t="s">
        <v>860</v>
      </c>
      <c r="G34" s="49"/>
      <c r="H34" s="326"/>
      <c r="I34" s="30">
        <v>1993</v>
      </c>
      <c r="J34" s="31">
        <v>2002</v>
      </c>
      <c r="K34" s="152">
        <v>3.5640619999999998</v>
      </c>
      <c r="L34" s="29"/>
      <c r="M34" s="29"/>
      <c r="N34" s="29"/>
      <c r="O34" s="32"/>
      <c r="P34" s="29"/>
      <c r="Q34" s="29"/>
      <c r="R34" s="29">
        <v>0</v>
      </c>
      <c r="S34" s="29">
        <v>1.4</v>
      </c>
      <c r="T34" s="32">
        <v>1</v>
      </c>
      <c r="U34" s="29">
        <v>2.7</v>
      </c>
      <c r="V34" s="29">
        <v>0.4</v>
      </c>
      <c r="W34" s="29">
        <v>3.4</v>
      </c>
      <c r="X34" s="29">
        <v>0.5</v>
      </c>
      <c r="Y34" s="32">
        <v>2.5</v>
      </c>
      <c r="Z34" s="29">
        <v>1.6</v>
      </c>
      <c r="AA34" s="29">
        <v>2.4</v>
      </c>
      <c r="AB34" s="133">
        <v>1.3420000000000001</v>
      </c>
      <c r="AC34" s="133">
        <v>1.4080000000000001</v>
      </c>
      <c r="AD34" s="32"/>
      <c r="AE34" s="29"/>
      <c r="AF34" s="29"/>
      <c r="AG34" s="29"/>
      <c r="AH34" s="29"/>
      <c r="AI34" s="32"/>
      <c r="AJ34" s="29"/>
      <c r="AK34" s="29"/>
      <c r="AL34" s="29"/>
      <c r="AM34" s="33"/>
      <c r="AN34" s="32"/>
      <c r="AO34" s="29"/>
      <c r="AP34" s="29"/>
      <c r="AQ34" s="29"/>
      <c r="AR34" s="33"/>
    </row>
    <row r="35" spans="1:44" ht="10.5" customHeight="1" x14ac:dyDescent="0.2">
      <c r="C35" s="10">
        <v>31</v>
      </c>
      <c r="D35" s="25" t="s">
        <v>20</v>
      </c>
      <c r="E35" s="6" t="s">
        <v>825</v>
      </c>
      <c r="F35" s="6" t="s">
        <v>863</v>
      </c>
      <c r="G35" s="48"/>
      <c r="H35" s="325"/>
      <c r="I35" s="7">
        <v>1989</v>
      </c>
      <c r="J35" s="8">
        <v>2000</v>
      </c>
      <c r="K35" s="151">
        <v>3.5038550000000002</v>
      </c>
      <c r="L35" s="5"/>
      <c r="M35" s="5"/>
      <c r="N35" s="5"/>
      <c r="O35" s="17"/>
      <c r="P35" s="5"/>
      <c r="Q35" s="60" t="s">
        <v>576</v>
      </c>
      <c r="R35" s="5">
        <v>0</v>
      </c>
      <c r="S35" s="5">
        <v>0.2</v>
      </c>
      <c r="T35" s="17">
        <v>1.5</v>
      </c>
      <c r="U35" s="5">
        <v>4.2</v>
      </c>
      <c r="V35" s="5">
        <v>1.5</v>
      </c>
      <c r="W35" s="5">
        <v>1.7</v>
      </c>
      <c r="X35" s="5">
        <v>2.4</v>
      </c>
      <c r="Y35" s="17">
        <v>2.8</v>
      </c>
      <c r="Z35" s="5">
        <v>2.7</v>
      </c>
      <c r="AA35" s="5">
        <v>1.6</v>
      </c>
      <c r="AB35" s="5">
        <v>0.7</v>
      </c>
      <c r="AC35" s="5"/>
      <c r="AD35" s="17"/>
      <c r="AE35" s="5"/>
      <c r="AF35" s="5"/>
      <c r="AG35" s="5"/>
      <c r="AH35" s="5"/>
      <c r="AI35" s="17"/>
      <c r="AJ35" s="5"/>
      <c r="AK35" s="5"/>
      <c r="AL35" s="5"/>
      <c r="AM35" s="26"/>
      <c r="AN35" s="17"/>
      <c r="AO35" s="5"/>
      <c r="AP35" s="5"/>
      <c r="AQ35" s="5"/>
      <c r="AR35" s="26"/>
    </row>
    <row r="36" spans="1:44" ht="10.5" customHeight="1" x14ac:dyDescent="0.2">
      <c r="C36" s="10">
        <v>32</v>
      </c>
      <c r="D36" s="25" t="s">
        <v>20</v>
      </c>
      <c r="E36" s="6" t="s">
        <v>539</v>
      </c>
      <c r="F36" s="6" t="s">
        <v>865</v>
      </c>
      <c r="G36" s="48"/>
      <c r="H36" s="325"/>
      <c r="I36" s="7">
        <v>1953</v>
      </c>
      <c r="J36" s="8">
        <v>1969</v>
      </c>
      <c r="K36" s="151">
        <v>3.4764128999999993</v>
      </c>
      <c r="L36" s="5"/>
      <c r="M36" s="5"/>
      <c r="N36" s="5"/>
      <c r="O36" s="17"/>
      <c r="P36" s="5"/>
      <c r="Q36" s="5"/>
      <c r="R36" s="5"/>
      <c r="S36" s="5"/>
      <c r="T36" s="17">
        <v>0</v>
      </c>
      <c r="U36" s="5"/>
      <c r="V36" s="5">
        <v>2.6</v>
      </c>
      <c r="W36" s="5">
        <v>2.5</v>
      </c>
      <c r="X36" s="5">
        <v>1.2</v>
      </c>
      <c r="Y36" s="17">
        <v>1.9</v>
      </c>
      <c r="Z36" s="5">
        <v>3.2</v>
      </c>
      <c r="AA36" s="5">
        <v>2.5</v>
      </c>
      <c r="AB36" s="5">
        <v>0.9</v>
      </c>
      <c r="AC36" s="5">
        <v>4</v>
      </c>
      <c r="AD36" s="17">
        <v>0</v>
      </c>
      <c r="AE36" s="5">
        <v>0</v>
      </c>
      <c r="AF36" s="5">
        <v>0.3</v>
      </c>
      <c r="AG36" s="5">
        <v>1.4</v>
      </c>
      <c r="AH36" s="5">
        <v>1.5</v>
      </c>
      <c r="AI36" s="17">
        <v>0.4</v>
      </c>
      <c r="AJ36" s="5">
        <v>0.5</v>
      </c>
      <c r="AK36" s="5"/>
      <c r="AL36" s="5"/>
      <c r="AM36" s="26"/>
      <c r="AN36" s="17"/>
      <c r="AO36" s="5"/>
      <c r="AP36" s="5"/>
      <c r="AQ36" s="5"/>
      <c r="AR36" s="26"/>
    </row>
    <row r="37" spans="1:44" ht="10.5" customHeight="1" x14ac:dyDescent="0.2">
      <c r="A37" s="2" t="s">
        <v>542</v>
      </c>
      <c r="C37" s="10">
        <v>33</v>
      </c>
      <c r="D37" s="25" t="s">
        <v>20</v>
      </c>
      <c r="E37" s="6" t="s">
        <v>444</v>
      </c>
      <c r="F37" s="6" t="s">
        <v>859</v>
      </c>
      <c r="G37" s="48"/>
      <c r="H37" s="325"/>
      <c r="I37" s="7">
        <v>1995</v>
      </c>
      <c r="J37" s="8">
        <v>2009</v>
      </c>
      <c r="K37" s="151">
        <v>3.4601100000000007</v>
      </c>
      <c r="L37" s="5"/>
      <c r="M37" s="5"/>
      <c r="N37" s="5"/>
      <c r="O37" s="17"/>
      <c r="P37" s="5"/>
      <c r="Q37" s="5"/>
      <c r="R37" s="5"/>
      <c r="S37" s="5"/>
      <c r="T37" s="17">
        <v>3.2</v>
      </c>
      <c r="U37" s="5">
        <v>3.4</v>
      </c>
      <c r="V37" s="5">
        <v>1.3</v>
      </c>
      <c r="W37" s="5">
        <v>1.5</v>
      </c>
      <c r="X37" s="5">
        <v>1.2</v>
      </c>
      <c r="Y37" s="17">
        <v>0.3</v>
      </c>
      <c r="Z37" s="5">
        <v>1.9</v>
      </c>
      <c r="AA37" s="5">
        <v>2.4</v>
      </c>
      <c r="AB37" s="5">
        <v>0.6</v>
      </c>
      <c r="AC37" s="5">
        <v>1.1000000000000001</v>
      </c>
      <c r="AD37" s="17">
        <v>0</v>
      </c>
      <c r="AE37" s="5"/>
      <c r="AF37" s="5">
        <v>1.2</v>
      </c>
      <c r="AG37" s="5">
        <v>0</v>
      </c>
      <c r="AH37" s="5">
        <v>0</v>
      </c>
      <c r="AI37" s="17"/>
      <c r="AJ37" s="5"/>
      <c r="AK37" s="5"/>
      <c r="AL37" s="5"/>
      <c r="AM37" s="26"/>
      <c r="AN37" s="17"/>
      <c r="AO37" s="5"/>
      <c r="AP37" s="5"/>
      <c r="AQ37" s="5"/>
      <c r="AR37" s="26"/>
    </row>
    <row r="38" spans="1:44" ht="10.5" customHeight="1" x14ac:dyDescent="0.2">
      <c r="C38" s="10">
        <v>34</v>
      </c>
      <c r="D38" s="25" t="s">
        <v>20</v>
      </c>
      <c r="E38" s="6" t="s">
        <v>443</v>
      </c>
      <c r="F38" s="6" t="s">
        <v>857</v>
      </c>
      <c r="G38" s="48"/>
      <c r="H38" s="325"/>
      <c r="I38" s="7">
        <v>1985</v>
      </c>
      <c r="J38" s="8">
        <v>1998</v>
      </c>
      <c r="K38" s="151">
        <v>3.40632</v>
      </c>
      <c r="L38" s="5"/>
      <c r="M38" s="5"/>
      <c r="N38" s="5"/>
      <c r="O38" s="17"/>
      <c r="P38" s="5"/>
      <c r="Q38" s="5">
        <v>0.1</v>
      </c>
      <c r="R38" s="5">
        <v>0</v>
      </c>
      <c r="S38" s="5">
        <v>0.2</v>
      </c>
      <c r="T38" s="17">
        <v>2.8</v>
      </c>
      <c r="U38" s="5">
        <v>1.7</v>
      </c>
      <c r="V38" s="5">
        <v>3.1</v>
      </c>
      <c r="W38" s="5">
        <v>1.2</v>
      </c>
      <c r="X38" s="5">
        <v>0</v>
      </c>
      <c r="Y38" s="17">
        <v>1.3</v>
      </c>
      <c r="Z38" s="5">
        <v>0.3</v>
      </c>
      <c r="AA38" s="5">
        <v>0.4</v>
      </c>
      <c r="AB38" s="5">
        <v>1.7</v>
      </c>
      <c r="AC38" s="5">
        <v>3.1</v>
      </c>
      <c r="AD38" s="17">
        <v>0.1</v>
      </c>
      <c r="AE38" s="5"/>
      <c r="AF38" s="5"/>
      <c r="AG38" s="5"/>
      <c r="AH38" s="5"/>
      <c r="AI38" s="17"/>
      <c r="AJ38" s="5"/>
      <c r="AK38" s="5"/>
      <c r="AL38" s="5"/>
      <c r="AM38" s="26"/>
      <c r="AN38" s="17"/>
      <c r="AO38" s="5"/>
      <c r="AP38" s="5"/>
      <c r="AQ38" s="5"/>
      <c r="AR38" s="26"/>
    </row>
    <row r="39" spans="1:44" ht="10.5" customHeight="1" x14ac:dyDescent="0.2">
      <c r="C39" s="10">
        <v>35</v>
      </c>
      <c r="D39" s="25" t="s">
        <v>20</v>
      </c>
      <c r="E39" s="6" t="s">
        <v>549</v>
      </c>
      <c r="F39" s="6" t="s">
        <v>853</v>
      </c>
      <c r="G39" s="48"/>
      <c r="H39" s="325"/>
      <c r="I39" s="7">
        <v>1957</v>
      </c>
      <c r="J39" s="8">
        <v>1974</v>
      </c>
      <c r="K39" s="151">
        <v>3.4058119999999996</v>
      </c>
      <c r="L39" s="5"/>
      <c r="M39" s="5"/>
      <c r="N39" s="5"/>
      <c r="O39" s="17"/>
      <c r="P39" s="5"/>
      <c r="Q39" s="5"/>
      <c r="R39" s="5"/>
      <c r="S39" s="5"/>
      <c r="T39" s="17"/>
      <c r="U39" s="5"/>
      <c r="V39" s="5">
        <v>1.5</v>
      </c>
      <c r="W39" s="5">
        <v>0.4</v>
      </c>
      <c r="X39" s="5">
        <v>2.1</v>
      </c>
      <c r="Y39" s="17">
        <v>0</v>
      </c>
      <c r="Z39" s="5">
        <v>1.2</v>
      </c>
      <c r="AA39" s="5">
        <v>3.8</v>
      </c>
      <c r="AB39" s="5">
        <v>0.6</v>
      </c>
      <c r="AC39" s="5">
        <v>3</v>
      </c>
      <c r="AD39" s="17">
        <v>0.6</v>
      </c>
      <c r="AE39" s="5">
        <v>1.9</v>
      </c>
      <c r="AF39" s="5">
        <v>2.2000000000000002</v>
      </c>
      <c r="AG39" s="5">
        <v>2.4</v>
      </c>
      <c r="AH39" s="5">
        <v>0.5</v>
      </c>
      <c r="AI39" s="17">
        <v>3</v>
      </c>
      <c r="AJ39" s="5">
        <v>0</v>
      </c>
      <c r="AK39" s="5">
        <v>0.5</v>
      </c>
      <c r="AL39" s="5">
        <v>1.4</v>
      </c>
      <c r="AM39" s="26">
        <v>0.2</v>
      </c>
      <c r="AN39" s="17"/>
      <c r="AO39" s="5"/>
      <c r="AP39" s="5"/>
      <c r="AQ39" s="5"/>
      <c r="AR39" s="26"/>
    </row>
    <row r="40" spans="1:44" ht="10.5" customHeight="1" x14ac:dyDescent="0.2">
      <c r="C40" s="10">
        <v>36</v>
      </c>
      <c r="D40" s="25" t="s">
        <v>20</v>
      </c>
      <c r="E40" s="6" t="s">
        <v>546</v>
      </c>
      <c r="F40" s="6" t="s">
        <v>843</v>
      </c>
      <c r="G40" s="48"/>
      <c r="H40" s="325"/>
      <c r="I40" s="7">
        <v>1952</v>
      </c>
      <c r="J40" s="8">
        <v>1968</v>
      </c>
      <c r="K40" s="151">
        <v>3.3531873999999995</v>
      </c>
      <c r="L40" s="5"/>
      <c r="M40" s="5"/>
      <c r="N40" s="5"/>
      <c r="O40" s="17"/>
      <c r="P40" s="5"/>
      <c r="Q40" s="5"/>
      <c r="R40" s="5"/>
      <c r="S40" s="60" t="s">
        <v>565</v>
      </c>
      <c r="T40" s="61" t="s">
        <v>566</v>
      </c>
      <c r="U40" s="5">
        <v>0</v>
      </c>
      <c r="V40" s="5"/>
      <c r="W40" s="60" t="s">
        <v>567</v>
      </c>
      <c r="X40" s="60" t="s">
        <v>568</v>
      </c>
      <c r="Y40" s="61" t="s">
        <v>554</v>
      </c>
      <c r="Z40" s="5">
        <v>2.6</v>
      </c>
      <c r="AA40" s="5">
        <v>0.5</v>
      </c>
      <c r="AB40" s="5">
        <v>3.2</v>
      </c>
      <c r="AC40" s="5">
        <v>0</v>
      </c>
      <c r="AD40" s="17">
        <v>2.7</v>
      </c>
      <c r="AE40" s="5">
        <v>0.8</v>
      </c>
      <c r="AF40" s="5">
        <v>4.3</v>
      </c>
      <c r="AG40" s="5">
        <v>3.4</v>
      </c>
      <c r="AH40" s="5">
        <v>1</v>
      </c>
      <c r="AI40" s="17">
        <v>0</v>
      </c>
      <c r="AJ40" s="5"/>
      <c r="AK40" s="5"/>
      <c r="AL40" s="5"/>
      <c r="AM40" s="26"/>
      <c r="AN40" s="17"/>
      <c r="AO40" s="5"/>
      <c r="AP40" s="5"/>
      <c r="AQ40" s="5"/>
      <c r="AR40" s="26"/>
    </row>
    <row r="41" spans="1:44" ht="10.5" customHeight="1" x14ac:dyDescent="0.2">
      <c r="C41" s="10">
        <v>37</v>
      </c>
      <c r="D41" s="25" t="s">
        <v>20</v>
      </c>
      <c r="E41" s="6" t="s">
        <v>541</v>
      </c>
      <c r="F41" s="6" t="s">
        <v>843</v>
      </c>
      <c r="G41" s="48"/>
      <c r="H41" s="325"/>
      <c r="I41" s="7">
        <v>1974</v>
      </c>
      <c r="J41" s="8">
        <v>1987</v>
      </c>
      <c r="K41" s="151">
        <v>3.2470650000000001</v>
      </c>
      <c r="L41" s="5"/>
      <c r="M41" s="5"/>
      <c r="N41" s="5"/>
      <c r="O41" s="17"/>
      <c r="P41" s="5"/>
      <c r="Q41" s="5"/>
      <c r="R41" s="5"/>
      <c r="S41" s="5"/>
      <c r="T41" s="17">
        <v>0.4</v>
      </c>
      <c r="U41" s="5">
        <v>2.1</v>
      </c>
      <c r="V41" s="5">
        <v>2.9</v>
      </c>
      <c r="W41" s="5">
        <v>4.0999999999999996</v>
      </c>
      <c r="X41" s="5">
        <v>0.7</v>
      </c>
      <c r="Y41" s="17">
        <v>2.7</v>
      </c>
      <c r="Z41" s="5">
        <v>0.8</v>
      </c>
      <c r="AA41" s="5">
        <v>0</v>
      </c>
      <c r="AB41" s="5">
        <v>2.4</v>
      </c>
      <c r="AC41" s="5">
        <v>1.2</v>
      </c>
      <c r="AD41" s="17">
        <v>2.6</v>
      </c>
      <c r="AE41" s="5">
        <v>1</v>
      </c>
      <c r="AF41" s="5"/>
      <c r="AG41" s="5">
        <v>0</v>
      </c>
      <c r="AH41" s="5"/>
      <c r="AI41" s="17"/>
      <c r="AJ41" s="5"/>
      <c r="AK41" s="5"/>
      <c r="AL41" s="5"/>
      <c r="AM41" s="26"/>
      <c r="AN41" s="17"/>
      <c r="AO41" s="5"/>
      <c r="AP41" s="5"/>
      <c r="AQ41" s="5"/>
      <c r="AR41" s="26"/>
    </row>
    <row r="42" spans="1:44" ht="10.5" customHeight="1" x14ac:dyDescent="0.2">
      <c r="C42" s="10">
        <v>38</v>
      </c>
      <c r="D42" s="25" t="s">
        <v>20</v>
      </c>
      <c r="E42" s="6" t="s">
        <v>507</v>
      </c>
      <c r="F42" s="6" t="s">
        <v>861</v>
      </c>
      <c r="G42" s="48" t="s">
        <v>13</v>
      </c>
      <c r="H42" s="325">
        <v>32</v>
      </c>
      <c r="I42" s="7">
        <v>2007</v>
      </c>
      <c r="J42" s="8">
        <v>2016</v>
      </c>
      <c r="K42" s="151">
        <v>3.2020250000000003</v>
      </c>
      <c r="L42" s="5"/>
      <c r="M42" s="5"/>
      <c r="N42" s="5"/>
      <c r="O42" s="17"/>
      <c r="P42" s="5"/>
      <c r="Q42" s="5"/>
      <c r="R42" s="5">
        <v>2.4</v>
      </c>
      <c r="S42" s="5">
        <v>3.7</v>
      </c>
      <c r="T42" s="17">
        <v>2.7</v>
      </c>
      <c r="U42" s="5">
        <v>3.7</v>
      </c>
      <c r="V42" s="5">
        <v>0.2</v>
      </c>
      <c r="W42" s="5"/>
      <c r="X42" s="5">
        <v>0.2</v>
      </c>
      <c r="Y42" s="17">
        <v>0.5</v>
      </c>
      <c r="Z42" s="5">
        <v>1.7</v>
      </c>
      <c r="AA42" s="5">
        <v>0.5</v>
      </c>
      <c r="AB42" s="35"/>
      <c r="AC42" s="5"/>
      <c r="AD42" s="17"/>
      <c r="AE42" s="5"/>
      <c r="AF42" s="5"/>
      <c r="AG42" s="5"/>
      <c r="AH42" s="5"/>
      <c r="AI42" s="17"/>
      <c r="AJ42" s="5"/>
      <c r="AK42" s="5"/>
      <c r="AL42" s="5"/>
      <c r="AM42" s="26"/>
      <c r="AN42" s="17"/>
      <c r="AO42" s="5"/>
      <c r="AP42" s="5"/>
      <c r="AQ42" s="5"/>
      <c r="AR42" s="26"/>
    </row>
    <row r="43" spans="1:44" ht="10.5" customHeight="1" x14ac:dyDescent="0.2">
      <c r="C43" s="10">
        <v>39</v>
      </c>
      <c r="D43" s="25" t="s">
        <v>20</v>
      </c>
      <c r="E43" s="6" t="s">
        <v>547</v>
      </c>
      <c r="F43" s="6" t="s">
        <v>854</v>
      </c>
      <c r="G43" s="48"/>
      <c r="H43" s="325"/>
      <c r="I43" s="7">
        <v>1946</v>
      </c>
      <c r="J43" s="8">
        <v>1957</v>
      </c>
      <c r="K43" s="151">
        <v>3.2003752999999997</v>
      </c>
      <c r="L43" s="5"/>
      <c r="M43" s="5"/>
      <c r="N43" s="5"/>
      <c r="O43" s="17"/>
      <c r="P43" s="5"/>
      <c r="Q43" s="5"/>
      <c r="R43" s="5"/>
      <c r="S43" s="5"/>
      <c r="T43" s="17"/>
      <c r="U43" s="5"/>
      <c r="V43" s="5"/>
      <c r="W43" s="5"/>
      <c r="X43" s="5"/>
      <c r="Y43" s="17"/>
      <c r="Z43" s="5">
        <v>1.9</v>
      </c>
      <c r="AA43" s="60" t="s">
        <v>552</v>
      </c>
      <c r="AB43" s="60" t="s">
        <v>553</v>
      </c>
      <c r="AC43" s="60" t="s">
        <v>554</v>
      </c>
      <c r="AD43" s="61" t="s">
        <v>555</v>
      </c>
      <c r="AE43" s="5">
        <v>5.0999999999999996</v>
      </c>
      <c r="AF43" s="60" t="s">
        <v>556</v>
      </c>
      <c r="AG43" s="5">
        <v>4.5</v>
      </c>
      <c r="AH43" s="5">
        <v>2.1</v>
      </c>
      <c r="AI43" s="17">
        <v>2.2000000000000002</v>
      </c>
      <c r="AJ43" s="5">
        <v>1.1000000000000001</v>
      </c>
      <c r="AK43" s="5">
        <v>0</v>
      </c>
      <c r="AL43" s="5"/>
      <c r="AM43" s="26"/>
      <c r="AN43" s="17"/>
      <c r="AO43" s="5"/>
      <c r="AP43" s="5"/>
      <c r="AQ43" s="5"/>
      <c r="AR43" s="26"/>
    </row>
    <row r="44" spans="1:44" ht="10.5" customHeight="1" x14ac:dyDescent="0.2">
      <c r="C44" s="10">
        <v>40</v>
      </c>
      <c r="D44" s="27" t="s">
        <v>20</v>
      </c>
      <c r="E44" s="28" t="s">
        <v>772</v>
      </c>
      <c r="F44" s="28" t="s">
        <v>863</v>
      </c>
      <c r="G44" s="49"/>
      <c r="H44" s="326"/>
      <c r="I44" s="30">
        <v>1979</v>
      </c>
      <c r="J44" s="31">
        <v>1994</v>
      </c>
      <c r="K44" s="152">
        <v>3.1803250000000003</v>
      </c>
      <c r="L44" s="29"/>
      <c r="M44" s="29"/>
      <c r="N44" s="29"/>
      <c r="O44" s="32"/>
      <c r="P44" s="29"/>
      <c r="Q44" s="29"/>
      <c r="R44" s="29">
        <v>0.4</v>
      </c>
      <c r="S44" s="29">
        <v>2.2000000000000002</v>
      </c>
      <c r="T44" s="32">
        <v>2</v>
      </c>
      <c r="U44" s="29">
        <v>3.5</v>
      </c>
      <c r="V44" s="29">
        <v>0.9</v>
      </c>
      <c r="W44" s="29">
        <v>0.9</v>
      </c>
      <c r="X44" s="29">
        <v>1.1000000000000001</v>
      </c>
      <c r="Y44" s="32">
        <v>0.1</v>
      </c>
      <c r="Z44" s="29">
        <v>0.7</v>
      </c>
      <c r="AA44" s="29">
        <v>2.4</v>
      </c>
      <c r="AB44" s="29">
        <v>1.1000000000000001</v>
      </c>
      <c r="AC44" s="29">
        <v>1.3</v>
      </c>
      <c r="AD44" s="32">
        <v>1.5</v>
      </c>
      <c r="AE44" s="29">
        <v>1.2</v>
      </c>
      <c r="AF44" s="29">
        <v>0</v>
      </c>
      <c r="AG44" s="29">
        <v>0</v>
      </c>
      <c r="AH44" s="29"/>
      <c r="AI44" s="32"/>
      <c r="AJ44" s="29"/>
      <c r="AK44" s="29"/>
      <c r="AL44" s="29"/>
      <c r="AM44" s="33"/>
      <c r="AN44" s="32"/>
      <c r="AO44" s="29"/>
      <c r="AP44" s="29"/>
      <c r="AQ44" s="29"/>
      <c r="AR44" s="33"/>
    </row>
    <row r="45" spans="1:44" ht="10.5" customHeight="1" x14ac:dyDescent="0.2">
      <c r="C45" s="10">
        <v>41</v>
      </c>
      <c r="D45" s="25" t="s">
        <v>20</v>
      </c>
      <c r="E45" s="6" t="s">
        <v>504</v>
      </c>
      <c r="F45" s="6" t="s">
        <v>853</v>
      </c>
      <c r="G45" s="48" t="s">
        <v>13</v>
      </c>
      <c r="H45" s="325">
        <v>28</v>
      </c>
      <c r="I45" s="7">
        <v>2010</v>
      </c>
      <c r="J45" s="8">
        <v>2016</v>
      </c>
      <c r="K45" s="151">
        <v>3.1768450000000006</v>
      </c>
      <c r="L45" s="5"/>
      <c r="M45" s="5"/>
      <c r="N45" s="5"/>
      <c r="O45" s="17"/>
      <c r="P45" s="5"/>
      <c r="Q45" s="5">
        <v>0.7</v>
      </c>
      <c r="R45" s="5">
        <v>2.4</v>
      </c>
      <c r="S45" s="5">
        <v>3.3</v>
      </c>
      <c r="T45" s="17">
        <v>3.3</v>
      </c>
      <c r="U45" s="5">
        <v>2.5</v>
      </c>
      <c r="V45" s="5">
        <v>1.3</v>
      </c>
      <c r="W45" s="5">
        <v>0.9</v>
      </c>
      <c r="X45" s="35"/>
      <c r="Y45" s="17"/>
      <c r="Z45" s="5"/>
      <c r="AA45" s="5"/>
      <c r="AB45" s="5"/>
      <c r="AC45" s="5"/>
      <c r="AD45" s="17"/>
      <c r="AE45" s="5"/>
      <c r="AF45" s="5"/>
      <c r="AG45" s="5"/>
      <c r="AH45" s="5"/>
      <c r="AI45" s="17"/>
      <c r="AJ45" s="5"/>
      <c r="AK45" s="5"/>
      <c r="AL45" s="5"/>
      <c r="AM45" s="26"/>
      <c r="AN45" s="17"/>
      <c r="AO45" s="5"/>
      <c r="AP45" s="5"/>
      <c r="AQ45" s="5"/>
      <c r="AR45" s="26"/>
    </row>
    <row r="46" spans="1:44" ht="10.5" customHeight="1" x14ac:dyDescent="0.2">
      <c r="C46" s="10">
        <v>42</v>
      </c>
      <c r="D46" s="25" t="s">
        <v>20</v>
      </c>
      <c r="E46" s="6" t="s">
        <v>505</v>
      </c>
      <c r="F46" s="6" t="s">
        <v>853</v>
      </c>
      <c r="G46" s="48"/>
      <c r="H46" s="325"/>
      <c r="I46" s="7">
        <v>1969</v>
      </c>
      <c r="J46" s="8">
        <v>1988</v>
      </c>
      <c r="K46" s="151">
        <v>3.1058749999999993</v>
      </c>
      <c r="L46" s="5"/>
      <c r="M46" s="5"/>
      <c r="N46" s="5"/>
      <c r="O46" s="17"/>
      <c r="P46" s="60" t="s">
        <v>567</v>
      </c>
      <c r="Q46" s="5">
        <v>0</v>
      </c>
      <c r="R46" s="5"/>
      <c r="S46" s="5">
        <v>0</v>
      </c>
      <c r="T46" s="17">
        <v>1.7</v>
      </c>
      <c r="U46" s="5">
        <v>0.2</v>
      </c>
      <c r="V46" s="5">
        <v>0.3</v>
      </c>
      <c r="W46" s="5">
        <v>1</v>
      </c>
      <c r="X46" s="5">
        <v>2.5</v>
      </c>
      <c r="Y46" s="17">
        <v>3.9</v>
      </c>
      <c r="Z46" s="5">
        <v>0</v>
      </c>
      <c r="AA46" s="5">
        <v>0</v>
      </c>
      <c r="AB46" s="5">
        <v>0.4</v>
      </c>
      <c r="AC46" s="5">
        <v>2.7</v>
      </c>
      <c r="AD46" s="17">
        <v>0</v>
      </c>
      <c r="AE46" s="5">
        <v>1.1000000000000001</v>
      </c>
      <c r="AF46" s="5">
        <v>1.1000000000000001</v>
      </c>
      <c r="AG46" s="5">
        <v>3</v>
      </c>
      <c r="AH46" s="5">
        <v>0.7</v>
      </c>
      <c r="AI46" s="17">
        <v>0.2</v>
      </c>
      <c r="AJ46" s="5"/>
      <c r="AK46" s="5"/>
      <c r="AL46" s="5"/>
      <c r="AM46" s="26"/>
      <c r="AN46" s="17"/>
      <c r="AO46" s="5"/>
      <c r="AP46" s="5"/>
      <c r="AQ46" s="5"/>
      <c r="AR46" s="26"/>
    </row>
    <row r="47" spans="1:44" ht="10.5" customHeight="1" x14ac:dyDescent="0.2">
      <c r="C47" s="10">
        <v>43</v>
      </c>
      <c r="D47" s="25" t="s">
        <v>20</v>
      </c>
      <c r="E47" s="6" t="s">
        <v>550</v>
      </c>
      <c r="F47" s="6" t="s">
        <v>849</v>
      </c>
      <c r="G47" s="48"/>
      <c r="H47" s="325"/>
      <c r="I47" s="7">
        <v>1979</v>
      </c>
      <c r="J47" s="8">
        <v>2003</v>
      </c>
      <c r="K47" s="151">
        <v>3.0639050000000001</v>
      </c>
      <c r="L47" s="5"/>
      <c r="M47" s="5"/>
      <c r="N47" s="5"/>
      <c r="O47" s="17"/>
      <c r="P47" s="5"/>
      <c r="Q47" s="5">
        <v>0</v>
      </c>
      <c r="R47" s="5"/>
      <c r="S47" s="5">
        <v>0.5</v>
      </c>
      <c r="T47" s="17">
        <v>2.7</v>
      </c>
      <c r="U47" s="5">
        <v>3.8</v>
      </c>
      <c r="V47" s="5">
        <v>1.8</v>
      </c>
      <c r="W47" s="5">
        <v>1.8</v>
      </c>
      <c r="X47" s="5">
        <v>2.2000000000000002</v>
      </c>
      <c r="Y47" s="17">
        <v>0</v>
      </c>
      <c r="Z47" s="5">
        <v>0.9</v>
      </c>
      <c r="AA47" s="5">
        <v>2.7</v>
      </c>
      <c r="AB47" s="5">
        <v>0</v>
      </c>
      <c r="AC47" s="5">
        <v>0.7</v>
      </c>
      <c r="AD47" s="17">
        <v>0.6</v>
      </c>
      <c r="AE47" s="5">
        <v>0.8</v>
      </c>
      <c r="AF47" s="5">
        <v>0</v>
      </c>
      <c r="AG47" s="5">
        <v>1.3</v>
      </c>
      <c r="AH47" s="5">
        <v>1.6</v>
      </c>
      <c r="AI47" s="17">
        <v>2</v>
      </c>
      <c r="AJ47" s="5">
        <v>1.5</v>
      </c>
      <c r="AK47" s="5">
        <v>0</v>
      </c>
      <c r="AL47" s="5">
        <v>0</v>
      </c>
      <c r="AM47" s="26">
        <v>0.3</v>
      </c>
      <c r="AN47" s="17">
        <v>0.5</v>
      </c>
      <c r="AO47" s="5">
        <v>0</v>
      </c>
      <c r="AP47" s="5"/>
      <c r="AQ47" s="5"/>
      <c r="AR47" s="26"/>
    </row>
    <row r="48" spans="1:44" ht="10.5" customHeight="1" x14ac:dyDescent="0.2">
      <c r="A48" s="2" t="s">
        <v>438</v>
      </c>
      <c r="C48" s="10">
        <v>44</v>
      </c>
      <c r="D48" s="25" t="s">
        <v>20</v>
      </c>
      <c r="E48" s="6" t="s">
        <v>545</v>
      </c>
      <c r="F48" s="6" t="s">
        <v>850</v>
      </c>
      <c r="G48" s="48"/>
      <c r="H48" s="325"/>
      <c r="I48" s="7">
        <v>1955</v>
      </c>
      <c r="J48" s="8">
        <v>1972</v>
      </c>
      <c r="K48" s="151">
        <v>3.0510356000000001</v>
      </c>
      <c r="L48" s="5"/>
      <c r="M48" s="5"/>
      <c r="N48" s="5"/>
      <c r="O48" s="17"/>
      <c r="P48" s="5"/>
      <c r="Q48" s="60" t="s">
        <v>567</v>
      </c>
      <c r="R48" s="60" t="s">
        <v>564</v>
      </c>
      <c r="S48" s="60" t="s">
        <v>567</v>
      </c>
      <c r="T48" s="17"/>
      <c r="U48" s="5"/>
      <c r="V48" s="5">
        <v>0</v>
      </c>
      <c r="W48" s="5"/>
      <c r="X48" s="5"/>
      <c r="Y48" s="17">
        <v>0.6</v>
      </c>
      <c r="Z48" s="5">
        <v>0</v>
      </c>
      <c r="AA48" s="5">
        <v>3.2</v>
      </c>
      <c r="AB48" s="5">
        <v>0</v>
      </c>
      <c r="AC48" s="5">
        <v>6.2</v>
      </c>
      <c r="AD48" s="17">
        <v>2.8</v>
      </c>
      <c r="AE48" s="5">
        <v>1.1000000000000001</v>
      </c>
      <c r="AF48" s="5">
        <v>2.2999999999999998</v>
      </c>
      <c r="AG48" s="5">
        <v>1.6</v>
      </c>
      <c r="AH48" s="5">
        <v>1.8</v>
      </c>
      <c r="AI48" s="17"/>
      <c r="AJ48" s="5"/>
      <c r="AK48" s="5"/>
      <c r="AL48" s="5"/>
      <c r="AM48" s="26"/>
      <c r="AN48" s="17"/>
      <c r="AO48" s="5"/>
      <c r="AP48" s="5"/>
      <c r="AQ48" s="5"/>
      <c r="AR48" s="26"/>
    </row>
    <row r="49" spans="1:44" ht="10.5" customHeight="1" x14ac:dyDescent="0.2">
      <c r="C49" s="10">
        <v>45</v>
      </c>
      <c r="D49" s="25" t="s">
        <v>20</v>
      </c>
      <c r="E49" s="6" t="s">
        <v>516</v>
      </c>
      <c r="F49" s="6" t="s">
        <v>856</v>
      </c>
      <c r="G49" s="48"/>
      <c r="H49" s="325"/>
      <c r="I49" s="7">
        <v>1980</v>
      </c>
      <c r="J49" s="8">
        <v>1994</v>
      </c>
      <c r="K49" s="151">
        <v>3.0394999999999999</v>
      </c>
      <c r="L49" s="5"/>
      <c r="M49" s="5"/>
      <c r="N49" s="5"/>
      <c r="O49" s="17"/>
      <c r="P49" s="5"/>
      <c r="Q49" s="5"/>
      <c r="R49" s="5"/>
      <c r="S49" s="5">
        <v>0</v>
      </c>
      <c r="T49" s="17">
        <v>0.1</v>
      </c>
      <c r="U49" s="60" t="s">
        <v>567</v>
      </c>
      <c r="V49" s="60" t="s">
        <v>567</v>
      </c>
      <c r="W49" s="5">
        <v>2.8</v>
      </c>
      <c r="X49" s="5">
        <v>2.4</v>
      </c>
      <c r="Y49" s="17">
        <v>0.3</v>
      </c>
      <c r="Z49" s="5">
        <v>0</v>
      </c>
      <c r="AA49" s="5">
        <v>2</v>
      </c>
      <c r="AB49" s="5">
        <v>3.4</v>
      </c>
      <c r="AC49" s="5">
        <v>2.1</v>
      </c>
      <c r="AD49" s="17">
        <v>0.7</v>
      </c>
      <c r="AE49" s="5">
        <v>2.2999999999999998</v>
      </c>
      <c r="AF49" s="5">
        <v>1</v>
      </c>
      <c r="AG49" s="5">
        <v>0</v>
      </c>
      <c r="AH49" s="5"/>
      <c r="AI49" s="17"/>
      <c r="AJ49" s="5"/>
      <c r="AK49" s="5"/>
      <c r="AL49" s="5"/>
      <c r="AM49" s="26"/>
      <c r="AN49" s="17"/>
      <c r="AO49" s="5"/>
      <c r="AP49" s="5"/>
      <c r="AQ49" s="5"/>
      <c r="AR49" s="26"/>
    </row>
    <row r="50" spans="1:44" ht="10.5" customHeight="1" x14ac:dyDescent="0.2">
      <c r="C50" s="10">
        <v>46</v>
      </c>
      <c r="D50" s="25" t="s">
        <v>20</v>
      </c>
      <c r="E50" s="6" t="s">
        <v>365</v>
      </c>
      <c r="F50" s="6" t="s">
        <v>867</v>
      </c>
      <c r="G50" s="48" t="s">
        <v>12</v>
      </c>
      <c r="H50" s="325"/>
      <c r="I50" s="7">
        <v>1948</v>
      </c>
      <c r="J50" s="8">
        <v>1953</v>
      </c>
      <c r="K50" s="151">
        <v>3.0349181313987801</v>
      </c>
      <c r="L50" s="5"/>
      <c r="M50" s="5"/>
      <c r="N50" s="5"/>
      <c r="O50" s="17"/>
      <c r="P50" s="5"/>
      <c r="Q50" s="5"/>
      <c r="R50" s="5"/>
      <c r="S50" s="5"/>
      <c r="T50" s="17"/>
      <c r="U50" s="5"/>
      <c r="V50" s="5"/>
      <c r="W50" s="5"/>
      <c r="X50" s="60"/>
      <c r="Y50" s="179">
        <v>1.6574590328783436</v>
      </c>
      <c r="Z50" s="180">
        <v>1.6519250083411725</v>
      </c>
      <c r="AA50" s="181">
        <v>1.305271275890699</v>
      </c>
      <c r="AB50" s="181">
        <v>1.2193698548877032</v>
      </c>
      <c r="AC50" s="181">
        <v>1.28782131090848</v>
      </c>
      <c r="AD50" s="182">
        <v>1.134065588086524</v>
      </c>
      <c r="AE50" s="129">
        <v>1.1963363243232701</v>
      </c>
      <c r="AF50" s="129">
        <v>0.95783386918012381</v>
      </c>
      <c r="AG50" s="129">
        <v>1.1660586233497154</v>
      </c>
      <c r="AH50" s="129">
        <v>1.0546017373979992</v>
      </c>
      <c r="AI50" s="130">
        <v>1.1265799949099373</v>
      </c>
      <c r="AJ50" s="5">
        <v>1.6</v>
      </c>
      <c r="AK50" s="5">
        <v>1.7</v>
      </c>
      <c r="AL50" s="5"/>
      <c r="AM50" s="26">
        <v>0.4</v>
      </c>
      <c r="AN50" s="17">
        <v>3.4</v>
      </c>
      <c r="AO50" s="5">
        <v>3</v>
      </c>
      <c r="AP50" s="5"/>
      <c r="AQ50" s="5"/>
      <c r="AR50" s="177">
        <v>0</v>
      </c>
    </row>
    <row r="51" spans="1:44" ht="10.5" customHeight="1" x14ac:dyDescent="0.2">
      <c r="C51" s="10">
        <v>47</v>
      </c>
      <c r="D51" s="25" t="s">
        <v>20</v>
      </c>
      <c r="E51" s="6" t="s">
        <v>548</v>
      </c>
      <c r="F51" s="6" t="s">
        <v>848</v>
      </c>
      <c r="G51" s="48"/>
      <c r="H51" s="325"/>
      <c r="I51" s="7">
        <v>1971</v>
      </c>
      <c r="J51" s="8">
        <v>1986</v>
      </c>
      <c r="K51" s="151">
        <v>2.9772400000000006</v>
      </c>
      <c r="L51" s="5"/>
      <c r="M51" s="5"/>
      <c r="N51" s="5">
        <v>0.5</v>
      </c>
      <c r="O51" s="17">
        <v>3.2</v>
      </c>
      <c r="P51" s="5">
        <v>4.5</v>
      </c>
      <c r="Q51" s="5">
        <v>2</v>
      </c>
      <c r="R51" s="5">
        <v>1.2</v>
      </c>
      <c r="S51" s="60" t="s">
        <v>576</v>
      </c>
      <c r="T51" s="17">
        <v>0</v>
      </c>
      <c r="U51" s="5">
        <v>1.6</v>
      </c>
      <c r="V51" s="5">
        <v>0</v>
      </c>
      <c r="W51" s="5">
        <v>0.1</v>
      </c>
      <c r="X51" s="5">
        <v>0</v>
      </c>
      <c r="Y51" s="17">
        <v>0</v>
      </c>
      <c r="Z51" s="5">
        <v>3.3</v>
      </c>
      <c r="AA51" s="5">
        <v>0.7</v>
      </c>
      <c r="AB51" s="5">
        <v>1.3</v>
      </c>
      <c r="AC51" s="5">
        <v>0.3</v>
      </c>
      <c r="AD51" s="17"/>
      <c r="AE51" s="5"/>
      <c r="AF51" s="5"/>
      <c r="AG51" s="5"/>
      <c r="AH51" s="5"/>
      <c r="AI51" s="17"/>
      <c r="AJ51" s="5"/>
      <c r="AK51" s="5"/>
      <c r="AL51" s="5"/>
      <c r="AM51" s="26"/>
      <c r="AN51" s="17"/>
      <c r="AO51" s="5"/>
      <c r="AP51" s="5"/>
      <c r="AQ51" s="5"/>
      <c r="AR51" s="26"/>
    </row>
    <row r="52" spans="1:44" ht="10.5" customHeight="1" x14ac:dyDescent="0.2">
      <c r="C52" s="10">
        <v>48</v>
      </c>
      <c r="D52" s="25" t="s">
        <v>20</v>
      </c>
      <c r="E52" s="6" t="s">
        <v>775</v>
      </c>
      <c r="F52" s="6" t="s">
        <v>838</v>
      </c>
      <c r="G52" s="48"/>
      <c r="H52" s="325"/>
      <c r="I52" s="7">
        <v>1979</v>
      </c>
      <c r="J52" s="8">
        <v>1995</v>
      </c>
      <c r="K52" s="151">
        <v>2.9437249999999997</v>
      </c>
      <c r="L52" s="5"/>
      <c r="M52" s="5"/>
      <c r="N52" s="5"/>
      <c r="O52" s="61" t="s">
        <v>564</v>
      </c>
      <c r="P52" s="62"/>
      <c r="Q52" s="60" t="s">
        <v>572</v>
      </c>
      <c r="R52" s="60" t="s">
        <v>573</v>
      </c>
      <c r="S52" s="60" t="s">
        <v>574</v>
      </c>
      <c r="T52" s="17">
        <v>3.3</v>
      </c>
      <c r="U52" s="5">
        <v>2.5</v>
      </c>
      <c r="V52" s="5">
        <v>3.8</v>
      </c>
      <c r="W52" s="5">
        <v>1.1000000000000001</v>
      </c>
      <c r="X52" s="5">
        <v>1.5</v>
      </c>
      <c r="Y52" s="17">
        <v>0.1</v>
      </c>
      <c r="Z52" s="5">
        <v>0.3</v>
      </c>
      <c r="AA52" s="5">
        <v>0.5</v>
      </c>
      <c r="AB52" s="5">
        <v>0</v>
      </c>
      <c r="AC52" s="5">
        <v>0</v>
      </c>
      <c r="AD52" s="17">
        <v>0</v>
      </c>
      <c r="AE52" s="5">
        <v>0.9</v>
      </c>
      <c r="AF52" s="5"/>
      <c r="AG52" s="5"/>
      <c r="AH52" s="5"/>
      <c r="AI52" s="17"/>
      <c r="AJ52" s="5"/>
      <c r="AK52" s="5"/>
      <c r="AL52" s="5"/>
      <c r="AM52" s="26"/>
      <c r="AN52" s="17"/>
      <c r="AO52" s="5"/>
      <c r="AP52" s="5"/>
      <c r="AQ52" s="5"/>
      <c r="AR52" s="26"/>
    </row>
    <row r="53" spans="1:44" ht="10.5" customHeight="1" x14ac:dyDescent="0.2">
      <c r="C53" s="10">
        <v>49</v>
      </c>
      <c r="D53" s="25" t="s">
        <v>20</v>
      </c>
      <c r="E53" s="6" t="s">
        <v>445</v>
      </c>
      <c r="F53" s="6" t="s">
        <v>847</v>
      </c>
      <c r="G53" s="48"/>
      <c r="H53" s="325"/>
      <c r="I53" s="7">
        <v>1999</v>
      </c>
      <c r="J53" s="8">
        <v>2012</v>
      </c>
      <c r="K53" s="151">
        <v>2.9296449999999998</v>
      </c>
      <c r="L53" s="5"/>
      <c r="M53" s="5"/>
      <c r="N53" s="5"/>
      <c r="O53" s="17"/>
      <c r="P53" s="5"/>
      <c r="Q53" s="5"/>
      <c r="R53" s="5"/>
      <c r="S53" s="5">
        <v>0.5</v>
      </c>
      <c r="T53" s="17">
        <v>0.2</v>
      </c>
      <c r="U53" s="5">
        <v>0.1</v>
      </c>
      <c r="V53" s="5">
        <v>1.9</v>
      </c>
      <c r="W53" s="5">
        <v>2.1</v>
      </c>
      <c r="X53" s="5">
        <v>3.6</v>
      </c>
      <c r="Y53" s="17">
        <v>1.7</v>
      </c>
      <c r="Z53" s="5">
        <v>1.6</v>
      </c>
      <c r="AA53" s="5">
        <v>1.6</v>
      </c>
      <c r="AB53" s="5">
        <v>1.6</v>
      </c>
      <c r="AC53" s="5">
        <v>1.7</v>
      </c>
      <c r="AD53" s="17">
        <v>0.2</v>
      </c>
      <c r="AE53" s="5">
        <v>1.7</v>
      </c>
      <c r="AF53" s="5">
        <v>0</v>
      </c>
      <c r="AG53" s="5"/>
      <c r="AH53" s="5"/>
      <c r="AI53" s="17"/>
      <c r="AJ53" s="5"/>
      <c r="AK53" s="5"/>
      <c r="AL53" s="5"/>
      <c r="AM53" s="26"/>
      <c r="AN53" s="17"/>
      <c r="AO53" s="5"/>
      <c r="AP53" s="5"/>
      <c r="AQ53" s="5"/>
      <c r="AR53" s="26"/>
    </row>
    <row r="54" spans="1:44" ht="10.5" customHeight="1" x14ac:dyDescent="0.2">
      <c r="C54" s="10">
        <v>50</v>
      </c>
      <c r="D54" s="27" t="s">
        <v>20</v>
      </c>
      <c r="E54" s="28" t="s">
        <v>441</v>
      </c>
      <c r="F54" s="28" t="s">
        <v>849</v>
      </c>
      <c r="G54" s="49"/>
      <c r="H54" s="326"/>
      <c r="I54" s="30">
        <v>1985</v>
      </c>
      <c r="J54" s="31">
        <v>2000</v>
      </c>
      <c r="K54" s="152">
        <v>2.9234250000000004</v>
      </c>
      <c r="L54" s="29"/>
      <c r="M54" s="29"/>
      <c r="N54" s="29"/>
      <c r="O54" s="32"/>
      <c r="P54" s="29"/>
      <c r="Q54" s="29"/>
      <c r="R54" s="63" t="s">
        <v>577</v>
      </c>
      <c r="S54" s="63" t="s">
        <v>564</v>
      </c>
      <c r="T54" s="178" t="s">
        <v>579</v>
      </c>
      <c r="U54" s="29">
        <v>0</v>
      </c>
      <c r="V54" s="63" t="s">
        <v>557</v>
      </c>
      <c r="W54" s="29">
        <v>1.3</v>
      </c>
      <c r="X54" s="29">
        <v>2.4</v>
      </c>
      <c r="Y54" s="32">
        <v>0.6</v>
      </c>
      <c r="Z54" s="29">
        <v>2.4</v>
      </c>
      <c r="AA54" s="29">
        <v>0.5</v>
      </c>
      <c r="AB54" s="29">
        <v>1.2</v>
      </c>
      <c r="AC54" s="63" t="s">
        <v>580</v>
      </c>
      <c r="AD54" s="32">
        <v>1.4</v>
      </c>
      <c r="AE54" s="29">
        <v>2</v>
      </c>
      <c r="AF54" s="29">
        <v>1.9</v>
      </c>
      <c r="AG54" s="29">
        <v>0</v>
      </c>
      <c r="AH54" s="29"/>
      <c r="AI54" s="32"/>
      <c r="AJ54" s="29"/>
      <c r="AK54" s="29"/>
      <c r="AL54" s="29"/>
      <c r="AM54" s="33"/>
      <c r="AN54" s="32"/>
      <c r="AO54" s="29"/>
      <c r="AP54" s="29"/>
      <c r="AQ54" s="29"/>
      <c r="AR54" s="33"/>
    </row>
    <row r="55" spans="1:44" ht="10.5" customHeight="1" x14ac:dyDescent="0.2">
      <c r="C55" s="276"/>
      <c r="D55" s="263"/>
      <c r="E55" s="160"/>
      <c r="F55" s="160"/>
      <c r="G55" s="264"/>
      <c r="H55" s="406"/>
      <c r="I55" s="265"/>
      <c r="J55" s="265"/>
      <c r="K55" s="158"/>
      <c r="L55" s="40"/>
      <c r="M55" s="40"/>
      <c r="N55" s="40"/>
      <c r="O55" s="40"/>
      <c r="P55" s="40"/>
      <c r="Q55" s="40"/>
      <c r="R55" s="407"/>
      <c r="S55" s="407"/>
      <c r="T55" s="407"/>
      <c r="U55" s="40"/>
      <c r="V55" s="407"/>
      <c r="W55" s="40"/>
      <c r="X55" s="40"/>
      <c r="Y55" s="40"/>
      <c r="Z55" s="40"/>
      <c r="AA55" s="40"/>
      <c r="AB55" s="40"/>
      <c r="AC55" s="407"/>
      <c r="AD55" s="40"/>
      <c r="AE55" s="40"/>
      <c r="AF55" s="40"/>
      <c r="AG55" s="40"/>
      <c r="AH55" s="40"/>
      <c r="AI55" s="40"/>
      <c r="AJ55" s="40"/>
      <c r="AK55" s="40"/>
      <c r="AL55" s="40"/>
      <c r="AM55" s="40"/>
      <c r="AN55" s="40"/>
      <c r="AO55" s="40"/>
      <c r="AP55" s="40"/>
      <c r="AQ55" s="40"/>
      <c r="AR55" s="40"/>
    </row>
    <row r="56" spans="1:44" ht="10.5" customHeight="1" x14ac:dyDescent="0.2">
      <c r="C56" s="276"/>
      <c r="D56" s="410" t="s">
        <v>1139</v>
      </c>
      <c r="E56" s="160"/>
      <c r="F56" s="160"/>
      <c r="G56" s="264"/>
      <c r="H56" s="406"/>
      <c r="I56" s="265"/>
      <c r="J56" s="265"/>
      <c r="K56" s="158"/>
      <c r="L56" s="40"/>
      <c r="M56" s="40"/>
      <c r="N56" s="40"/>
      <c r="O56" s="40"/>
      <c r="P56" s="40"/>
      <c r="Q56" s="40"/>
      <c r="R56" s="407"/>
      <c r="S56" s="407"/>
      <c r="T56" s="407"/>
      <c r="U56" s="40"/>
      <c r="V56" s="407"/>
      <c r="W56" s="40"/>
      <c r="X56" s="40"/>
      <c r="Y56" s="40"/>
      <c r="Z56" s="40"/>
      <c r="AA56" s="40"/>
      <c r="AB56" s="40"/>
      <c r="AC56" s="407"/>
      <c r="AD56" s="40"/>
      <c r="AE56" s="40"/>
      <c r="AF56" s="40"/>
      <c r="AG56" s="40"/>
      <c r="AH56" s="40"/>
      <c r="AI56" s="40"/>
      <c r="AJ56" s="40"/>
      <c r="AK56" s="40"/>
      <c r="AL56" s="40"/>
      <c r="AM56" s="40"/>
      <c r="AN56" s="40"/>
      <c r="AO56" s="40"/>
      <c r="AP56" s="40"/>
      <c r="AQ56" s="40"/>
      <c r="AR56" s="40"/>
    </row>
    <row r="57" spans="1:44" ht="10.5" customHeight="1" x14ac:dyDescent="0.2">
      <c r="C57" s="276"/>
      <c r="D57" s="411" t="s">
        <v>1158</v>
      </c>
      <c r="E57" s="160"/>
      <c r="F57" s="160"/>
      <c r="G57" s="264"/>
      <c r="H57" s="406"/>
      <c r="I57" s="265"/>
      <c r="J57" s="265"/>
      <c r="K57" s="158"/>
      <c r="L57" s="40"/>
      <c r="M57" s="40"/>
      <c r="N57" s="40"/>
      <c r="O57" s="40"/>
      <c r="P57" s="40"/>
      <c r="Q57" s="40"/>
      <c r="R57" s="407"/>
      <c r="S57" s="407"/>
      <c r="T57" s="407"/>
      <c r="U57" s="40"/>
      <c r="V57" s="407"/>
      <c r="W57" s="40"/>
      <c r="X57" s="40"/>
      <c r="Y57" s="40"/>
      <c r="Z57" s="40"/>
      <c r="AA57" s="40"/>
      <c r="AB57" s="40"/>
      <c r="AC57" s="407"/>
      <c r="AD57" s="40"/>
      <c r="AE57" s="40"/>
      <c r="AF57" s="40"/>
      <c r="AG57" s="40"/>
      <c r="AH57" s="40"/>
      <c r="AI57" s="40"/>
      <c r="AJ57" s="40"/>
      <c r="AK57" s="40"/>
      <c r="AL57" s="40"/>
      <c r="AM57" s="40"/>
      <c r="AN57" s="40"/>
      <c r="AO57" s="40"/>
      <c r="AP57" s="40"/>
      <c r="AQ57" s="40"/>
      <c r="AR57" s="40"/>
    </row>
    <row r="58" spans="1:44" ht="10.5" customHeight="1" x14ac:dyDescent="0.2">
      <c r="C58" s="276"/>
      <c r="D58" s="411" t="s">
        <v>1159</v>
      </c>
      <c r="E58" s="160"/>
      <c r="F58" s="160"/>
      <c r="G58" s="264"/>
      <c r="H58" s="406"/>
      <c r="I58" s="265"/>
      <c r="J58" s="265"/>
      <c r="K58" s="158"/>
      <c r="L58" s="40"/>
      <c r="M58" s="40"/>
      <c r="N58" s="40"/>
      <c r="O58" s="40"/>
      <c r="P58" s="40"/>
      <c r="Q58" s="40"/>
      <c r="R58" s="407"/>
      <c r="S58" s="407"/>
      <c r="T58" s="407"/>
      <c r="U58" s="40"/>
      <c r="V58" s="407"/>
      <c r="W58" s="40"/>
      <c r="X58" s="40"/>
      <c r="Y58" s="40"/>
      <c r="Z58" s="40"/>
      <c r="AA58" s="40"/>
      <c r="AB58" s="40"/>
      <c r="AC58" s="407"/>
      <c r="AD58" s="40"/>
      <c r="AE58" s="40"/>
      <c r="AF58" s="40"/>
      <c r="AG58" s="40"/>
      <c r="AH58" s="40"/>
      <c r="AI58" s="40"/>
      <c r="AJ58" s="40"/>
      <c r="AK58" s="40"/>
      <c r="AL58" s="40"/>
      <c r="AM58" s="40"/>
      <c r="AN58" s="40"/>
      <c r="AO58" s="40"/>
      <c r="AP58" s="40"/>
      <c r="AQ58" s="40"/>
      <c r="AR58" s="40"/>
    </row>
    <row r="59" spans="1:44" ht="10.5" customHeight="1" x14ac:dyDescent="0.2">
      <c r="A59" s="2" t="s">
        <v>825</v>
      </c>
      <c r="C59" s="276"/>
      <c r="D59" s="263"/>
      <c r="E59" s="160"/>
      <c r="F59" s="160"/>
      <c r="G59" s="264"/>
      <c r="H59" s="406"/>
      <c r="I59" s="265"/>
      <c r="J59" s="265"/>
      <c r="K59" s="158"/>
      <c r="L59" s="40"/>
      <c r="M59" s="40"/>
      <c r="N59" s="40"/>
      <c r="O59" s="40"/>
      <c r="P59" s="40"/>
      <c r="Q59" s="40"/>
      <c r="R59" s="407"/>
      <c r="S59" s="407"/>
      <c r="T59" s="407"/>
      <c r="U59" s="40"/>
      <c r="V59" s="407"/>
      <c r="W59" s="40"/>
      <c r="X59" s="40"/>
      <c r="Y59" s="40"/>
      <c r="Z59" s="40"/>
      <c r="AA59" s="40"/>
      <c r="AB59" s="40"/>
      <c r="AC59" s="407"/>
      <c r="AD59" s="40"/>
      <c r="AE59" s="40"/>
      <c r="AF59" s="40"/>
      <c r="AG59" s="40"/>
      <c r="AH59" s="40"/>
      <c r="AI59" s="40"/>
      <c r="AJ59" s="40"/>
      <c r="AK59" s="40"/>
      <c r="AL59" s="40"/>
      <c r="AM59" s="40"/>
      <c r="AN59" s="40"/>
      <c r="AO59" s="40"/>
      <c r="AP59" s="40"/>
      <c r="AQ59" s="40"/>
      <c r="AR59" s="40"/>
    </row>
    <row r="60" spans="1:44" ht="10.5" customHeight="1" x14ac:dyDescent="0.2">
      <c r="C60" s="276"/>
      <c r="D60" s="263"/>
      <c r="E60" s="160"/>
      <c r="F60" s="160"/>
      <c r="G60" s="264"/>
      <c r="H60" s="406"/>
      <c r="I60" s="265"/>
      <c r="J60" s="265"/>
      <c r="K60" s="158"/>
      <c r="L60" s="40"/>
      <c r="M60" s="40"/>
      <c r="N60" s="40"/>
      <c r="O60" s="40"/>
      <c r="P60" s="40"/>
      <c r="Q60" s="40"/>
      <c r="R60" s="407"/>
      <c r="S60" s="407"/>
      <c r="T60" s="407"/>
      <c r="U60" s="40"/>
      <c r="V60" s="407"/>
      <c r="W60" s="40"/>
      <c r="X60" s="40"/>
      <c r="Y60" s="40"/>
      <c r="Z60" s="40"/>
      <c r="AA60" s="40"/>
      <c r="AB60" s="40"/>
      <c r="AC60" s="407"/>
      <c r="AD60" s="40"/>
      <c r="AE60" s="40"/>
      <c r="AF60" s="40"/>
      <c r="AG60" s="40"/>
      <c r="AH60" s="40"/>
      <c r="AI60" s="40"/>
      <c r="AJ60" s="40"/>
      <c r="AK60" s="40"/>
      <c r="AL60" s="40"/>
      <c r="AM60" s="40"/>
      <c r="AN60" s="40"/>
      <c r="AO60" s="40"/>
      <c r="AP60" s="40"/>
      <c r="AQ60" s="40"/>
      <c r="AR60" s="40"/>
    </row>
    <row r="61" spans="1:44" ht="10.5" customHeight="1" x14ac:dyDescent="0.2">
      <c r="C61" s="276"/>
      <c r="D61" s="263"/>
      <c r="E61" s="160"/>
      <c r="F61" s="160"/>
      <c r="G61" s="264"/>
      <c r="H61" s="406"/>
      <c r="I61" s="265"/>
      <c r="J61" s="265"/>
      <c r="K61" s="158"/>
      <c r="L61" s="40"/>
      <c r="M61" s="40"/>
      <c r="N61" s="40"/>
      <c r="O61" s="40"/>
      <c r="P61" s="40"/>
      <c r="Q61" s="40"/>
      <c r="R61" s="407"/>
      <c r="S61" s="407"/>
      <c r="T61" s="407"/>
      <c r="U61" s="40"/>
      <c r="V61" s="407"/>
      <c r="W61" s="40"/>
      <c r="X61" s="40"/>
      <c r="Y61" s="40"/>
      <c r="Z61" s="40"/>
      <c r="AA61" s="40"/>
      <c r="AB61" s="40"/>
      <c r="AC61" s="407"/>
      <c r="AD61" s="40"/>
      <c r="AE61" s="40"/>
      <c r="AF61" s="40"/>
      <c r="AG61" s="40"/>
      <c r="AH61" s="40"/>
      <c r="AI61" s="40"/>
      <c r="AJ61" s="40"/>
      <c r="AK61" s="40"/>
      <c r="AL61" s="40"/>
      <c r="AM61" s="40"/>
      <c r="AN61" s="40"/>
      <c r="AO61" s="40"/>
      <c r="AP61" s="40"/>
      <c r="AQ61" s="40"/>
      <c r="AR61" s="40"/>
    </row>
    <row r="62" spans="1:44" ht="10.5" customHeight="1" x14ac:dyDescent="0.2">
      <c r="C62" s="276"/>
      <c r="D62" s="263"/>
      <c r="E62" s="160"/>
      <c r="F62" s="160"/>
      <c r="G62" s="264"/>
      <c r="H62" s="406"/>
      <c r="I62" s="265"/>
      <c r="J62" s="265"/>
      <c r="K62" s="158"/>
      <c r="L62" s="40"/>
      <c r="M62" s="40"/>
      <c r="N62" s="40"/>
      <c r="O62" s="40"/>
      <c r="P62" s="40"/>
      <c r="Q62" s="40"/>
      <c r="R62" s="407"/>
      <c r="S62" s="407"/>
      <c r="T62" s="407"/>
      <c r="U62" s="40"/>
      <c r="V62" s="407"/>
      <c r="W62" s="40"/>
      <c r="X62" s="40"/>
      <c r="Y62" s="40"/>
      <c r="Z62" s="40"/>
      <c r="AA62" s="40"/>
      <c r="AB62" s="40"/>
      <c r="AC62" s="407"/>
      <c r="AD62" s="40"/>
      <c r="AE62" s="40"/>
      <c r="AF62" s="40"/>
      <c r="AG62" s="40"/>
      <c r="AH62" s="40"/>
      <c r="AI62" s="40"/>
      <c r="AJ62" s="40"/>
      <c r="AK62" s="40"/>
      <c r="AL62" s="40"/>
      <c r="AM62" s="40"/>
      <c r="AN62" s="40"/>
      <c r="AO62" s="40"/>
      <c r="AP62" s="40"/>
      <c r="AQ62" s="40"/>
      <c r="AR62" s="40"/>
    </row>
    <row r="63" spans="1:44" ht="10.5" customHeight="1" x14ac:dyDescent="0.2">
      <c r="C63" s="276"/>
      <c r="D63" s="263"/>
      <c r="E63" s="160"/>
      <c r="F63" s="160"/>
      <c r="G63" s="264"/>
      <c r="H63" s="406"/>
      <c r="I63" s="265"/>
      <c r="J63" s="265"/>
      <c r="K63" s="158"/>
      <c r="L63" s="40"/>
      <c r="M63" s="40"/>
      <c r="N63" s="40"/>
      <c r="O63" s="40"/>
      <c r="P63" s="40"/>
      <c r="Q63" s="40"/>
      <c r="R63" s="407"/>
      <c r="S63" s="407"/>
      <c r="T63" s="407"/>
      <c r="U63" s="40"/>
      <c r="V63" s="407"/>
      <c r="W63" s="40"/>
      <c r="X63" s="40"/>
      <c r="Y63" s="40"/>
      <c r="Z63" s="40"/>
      <c r="AA63" s="40"/>
      <c r="AB63" s="40"/>
      <c r="AC63" s="407"/>
      <c r="AD63" s="40"/>
      <c r="AE63" s="40"/>
      <c r="AF63" s="40"/>
      <c r="AG63" s="40"/>
      <c r="AH63" s="40"/>
      <c r="AI63" s="40"/>
      <c r="AJ63" s="40"/>
      <c r="AK63" s="40"/>
      <c r="AL63" s="40"/>
      <c r="AM63" s="40"/>
      <c r="AN63" s="40"/>
      <c r="AO63" s="40"/>
      <c r="AP63" s="40"/>
      <c r="AQ63" s="40"/>
      <c r="AR63" s="40"/>
    </row>
    <row r="64" spans="1:44" ht="10.5" customHeight="1" x14ac:dyDescent="0.2">
      <c r="C64" s="276"/>
      <c r="D64" s="263"/>
      <c r="E64" s="160"/>
      <c r="F64" s="160"/>
      <c r="G64" s="264"/>
      <c r="H64" s="406"/>
      <c r="I64" s="265"/>
      <c r="J64" s="265"/>
      <c r="K64" s="158"/>
      <c r="L64" s="40"/>
      <c r="M64" s="40"/>
      <c r="N64" s="40"/>
      <c r="O64" s="40"/>
      <c r="P64" s="40"/>
      <c r="Q64" s="40"/>
      <c r="R64" s="407"/>
      <c r="S64" s="407"/>
      <c r="T64" s="407"/>
      <c r="U64" s="40"/>
      <c r="V64" s="407"/>
      <c r="W64" s="40"/>
      <c r="X64" s="40"/>
      <c r="Y64" s="40"/>
      <c r="Z64" s="40"/>
      <c r="AA64" s="40"/>
      <c r="AB64" s="40"/>
      <c r="AC64" s="407"/>
      <c r="AD64" s="40"/>
      <c r="AE64" s="40"/>
      <c r="AF64" s="40"/>
      <c r="AG64" s="40"/>
      <c r="AH64" s="40"/>
      <c r="AI64" s="40"/>
      <c r="AJ64" s="40"/>
      <c r="AK64" s="40"/>
      <c r="AL64" s="40"/>
      <c r="AM64" s="40"/>
      <c r="AN64" s="40"/>
      <c r="AO64" s="40"/>
      <c r="AP64" s="40"/>
      <c r="AQ64" s="40"/>
      <c r="AR64" s="40"/>
    </row>
    <row r="65" spans="3:44" ht="10.5" customHeight="1" x14ac:dyDescent="0.2">
      <c r="C65" s="276"/>
      <c r="D65" s="263"/>
      <c r="E65" s="160"/>
      <c r="F65" s="160"/>
      <c r="G65" s="264"/>
      <c r="H65" s="406"/>
      <c r="I65" s="265"/>
      <c r="J65" s="265"/>
      <c r="K65" s="158"/>
      <c r="L65" s="40"/>
      <c r="M65" s="40"/>
      <c r="N65" s="40"/>
      <c r="O65" s="40"/>
      <c r="P65" s="40"/>
      <c r="Q65" s="40"/>
      <c r="R65" s="407"/>
      <c r="S65" s="407"/>
      <c r="T65" s="407"/>
      <c r="U65" s="40"/>
      <c r="V65" s="407"/>
      <c r="W65" s="40"/>
      <c r="X65" s="40"/>
      <c r="Y65" s="40"/>
      <c r="Z65" s="40"/>
      <c r="AA65" s="40"/>
      <c r="AB65" s="40"/>
      <c r="AC65" s="407"/>
      <c r="AD65" s="40"/>
      <c r="AE65" s="40"/>
      <c r="AF65" s="40"/>
      <c r="AG65" s="40"/>
      <c r="AH65" s="40"/>
      <c r="AI65" s="40"/>
      <c r="AJ65" s="40"/>
      <c r="AK65" s="40"/>
      <c r="AL65" s="40"/>
      <c r="AM65" s="40"/>
      <c r="AN65" s="40"/>
      <c r="AO65" s="40"/>
      <c r="AP65" s="40"/>
      <c r="AQ65" s="40"/>
      <c r="AR65" s="40"/>
    </row>
    <row r="66" spans="3:44" ht="10.5" customHeight="1" x14ac:dyDescent="0.2">
      <c r="C66" s="276"/>
      <c r="D66" s="263"/>
      <c r="E66" s="160"/>
      <c r="F66" s="160"/>
      <c r="G66" s="264"/>
      <c r="H66" s="406"/>
      <c r="I66" s="265"/>
      <c r="J66" s="265"/>
      <c r="K66" s="158"/>
      <c r="L66" s="40"/>
      <c r="M66" s="40"/>
      <c r="N66" s="40"/>
      <c r="O66" s="40"/>
      <c r="P66" s="40"/>
      <c r="Q66" s="40"/>
      <c r="R66" s="407"/>
      <c r="S66" s="407"/>
      <c r="T66" s="407"/>
      <c r="U66" s="40"/>
      <c r="V66" s="407"/>
      <c r="W66" s="40"/>
      <c r="X66" s="40"/>
      <c r="Y66" s="40"/>
      <c r="Z66" s="40"/>
      <c r="AA66" s="40"/>
      <c r="AB66" s="40"/>
      <c r="AC66" s="407"/>
      <c r="AD66" s="40"/>
      <c r="AE66" s="40"/>
      <c r="AF66" s="40"/>
      <c r="AG66" s="40"/>
      <c r="AH66" s="40"/>
      <c r="AI66" s="40"/>
      <c r="AJ66" s="40"/>
      <c r="AK66" s="40"/>
      <c r="AL66" s="40"/>
      <c r="AM66" s="40"/>
      <c r="AN66" s="40"/>
      <c r="AO66" s="40"/>
      <c r="AP66" s="40"/>
      <c r="AQ66" s="40"/>
      <c r="AR66" s="40"/>
    </row>
    <row r="67" spans="3:44" ht="10.5" customHeight="1" x14ac:dyDescent="0.2">
      <c r="C67" s="276"/>
      <c r="D67" s="263"/>
      <c r="E67" s="160"/>
      <c r="F67" s="160"/>
      <c r="G67" s="264"/>
      <c r="H67" s="406"/>
      <c r="I67" s="265"/>
      <c r="J67" s="265"/>
      <c r="K67" s="158"/>
      <c r="L67" s="40"/>
      <c r="M67" s="40"/>
      <c r="N67" s="40"/>
      <c r="O67" s="40"/>
      <c r="P67" s="40"/>
      <c r="Q67" s="40"/>
      <c r="R67" s="407"/>
      <c r="S67" s="407"/>
      <c r="T67" s="407"/>
      <c r="U67" s="40"/>
      <c r="V67" s="407"/>
      <c r="W67" s="40"/>
      <c r="X67" s="40"/>
      <c r="Y67" s="40"/>
      <c r="Z67" s="40"/>
      <c r="AA67" s="40"/>
      <c r="AB67" s="40"/>
      <c r="AC67" s="407"/>
      <c r="AD67" s="40"/>
      <c r="AE67" s="40"/>
      <c r="AF67" s="40"/>
      <c r="AG67" s="40"/>
      <c r="AH67" s="40"/>
      <c r="AI67" s="40"/>
      <c r="AJ67" s="40"/>
      <c r="AK67" s="40"/>
      <c r="AL67" s="40"/>
      <c r="AM67" s="40"/>
      <c r="AN67" s="40"/>
      <c r="AO67" s="40"/>
      <c r="AP67" s="40"/>
      <c r="AQ67" s="40"/>
      <c r="AR67" s="40"/>
    </row>
    <row r="68" spans="3:44" ht="10.5" customHeight="1" x14ac:dyDescent="0.2">
      <c r="C68" s="276"/>
      <c r="D68" s="263"/>
      <c r="E68" s="160"/>
      <c r="F68" s="160"/>
      <c r="G68" s="264"/>
      <c r="H68" s="406"/>
      <c r="I68" s="265"/>
      <c r="J68" s="265"/>
      <c r="K68" s="158"/>
      <c r="L68" s="40"/>
      <c r="M68" s="40"/>
      <c r="N68" s="40"/>
      <c r="O68" s="40"/>
      <c r="P68" s="40"/>
      <c r="Q68" s="40"/>
      <c r="R68" s="407"/>
      <c r="S68" s="407"/>
      <c r="T68" s="407"/>
      <c r="U68" s="40"/>
      <c r="V68" s="407"/>
      <c r="W68" s="40"/>
      <c r="X68" s="40"/>
      <c r="Y68" s="40"/>
      <c r="Z68" s="40"/>
      <c r="AA68" s="40"/>
      <c r="AB68" s="40"/>
      <c r="AC68" s="407"/>
      <c r="AD68" s="40"/>
      <c r="AE68" s="40"/>
      <c r="AF68" s="40"/>
      <c r="AG68" s="40"/>
      <c r="AH68" s="40"/>
      <c r="AI68" s="40"/>
      <c r="AJ68" s="40"/>
      <c r="AK68" s="40"/>
      <c r="AL68" s="40"/>
      <c r="AM68" s="40"/>
      <c r="AN68" s="40"/>
      <c r="AO68" s="40"/>
      <c r="AP68" s="40"/>
      <c r="AQ68" s="40"/>
      <c r="AR68" s="40"/>
    </row>
    <row r="69" spans="3:44" ht="10.5" customHeight="1" x14ac:dyDescent="0.2">
      <c r="C69" s="276"/>
      <c r="D69" s="263"/>
      <c r="E69" s="160"/>
      <c r="F69" s="160"/>
      <c r="G69" s="264"/>
      <c r="H69" s="406"/>
      <c r="I69" s="265"/>
      <c r="J69" s="265"/>
      <c r="K69" s="158"/>
      <c r="L69" s="40"/>
      <c r="M69" s="40"/>
      <c r="N69" s="40"/>
      <c r="O69" s="40"/>
      <c r="P69" s="40"/>
      <c r="Q69" s="40"/>
      <c r="R69" s="407"/>
      <c r="S69" s="407"/>
      <c r="T69" s="407"/>
      <c r="U69" s="40"/>
      <c r="V69" s="407"/>
      <c r="W69" s="40"/>
      <c r="X69" s="40"/>
      <c r="Y69" s="40"/>
      <c r="Z69" s="40"/>
      <c r="AA69" s="40"/>
      <c r="AB69" s="40"/>
      <c r="AC69" s="407"/>
      <c r="AD69" s="40"/>
      <c r="AE69" s="40"/>
      <c r="AF69" s="40"/>
      <c r="AG69" s="40"/>
      <c r="AH69" s="40"/>
      <c r="AI69" s="40"/>
      <c r="AJ69" s="40"/>
      <c r="AK69" s="40"/>
      <c r="AL69" s="40"/>
      <c r="AM69" s="40"/>
      <c r="AN69" s="40"/>
      <c r="AO69" s="40"/>
      <c r="AP69" s="40"/>
      <c r="AQ69" s="40"/>
      <c r="AR69" s="40"/>
    </row>
    <row r="70" spans="3:44" ht="10.5" customHeight="1" x14ac:dyDescent="0.2">
      <c r="C70" s="276"/>
      <c r="D70" s="263"/>
      <c r="E70" s="160"/>
      <c r="F70" s="160"/>
      <c r="G70" s="264"/>
      <c r="H70" s="406"/>
      <c r="I70" s="265"/>
      <c r="J70" s="265"/>
      <c r="K70" s="158"/>
      <c r="L70" s="40"/>
      <c r="M70" s="40"/>
      <c r="N70" s="40"/>
      <c r="O70" s="40"/>
      <c r="P70" s="40"/>
      <c r="Q70" s="40"/>
      <c r="R70" s="407"/>
      <c r="S70" s="407"/>
      <c r="T70" s="407"/>
      <c r="U70" s="40"/>
      <c r="V70" s="407"/>
      <c r="W70" s="40"/>
      <c r="X70" s="40"/>
      <c r="Y70" s="40"/>
      <c r="Z70" s="40"/>
      <c r="AA70" s="40"/>
      <c r="AB70" s="40"/>
      <c r="AC70" s="407"/>
      <c r="AD70" s="40"/>
      <c r="AE70" s="40"/>
      <c r="AF70" s="40"/>
      <c r="AG70" s="40"/>
      <c r="AH70" s="40"/>
      <c r="AI70" s="40"/>
      <c r="AJ70" s="40"/>
      <c r="AK70" s="40"/>
      <c r="AL70" s="40"/>
      <c r="AM70" s="40"/>
      <c r="AN70" s="40"/>
      <c r="AO70" s="40"/>
      <c r="AP70" s="40"/>
      <c r="AQ70" s="40"/>
      <c r="AR70" s="40"/>
    </row>
    <row r="71" spans="3:44" ht="10.5" customHeight="1" x14ac:dyDescent="0.2">
      <c r="C71" s="276"/>
      <c r="D71" s="263"/>
      <c r="E71" s="160"/>
      <c r="F71" s="160"/>
      <c r="G71" s="264"/>
      <c r="H71" s="406"/>
      <c r="I71" s="265"/>
      <c r="J71" s="265"/>
      <c r="K71" s="158"/>
      <c r="L71" s="40"/>
      <c r="M71" s="40"/>
      <c r="N71" s="40"/>
      <c r="O71" s="40"/>
      <c r="P71" s="40"/>
      <c r="Q71" s="40"/>
      <c r="R71" s="407"/>
      <c r="S71" s="407"/>
      <c r="T71" s="407"/>
      <c r="U71" s="40"/>
      <c r="V71" s="407"/>
      <c r="W71" s="40"/>
      <c r="X71" s="40"/>
      <c r="Y71" s="40"/>
      <c r="Z71" s="40"/>
      <c r="AA71" s="40"/>
      <c r="AB71" s="40"/>
      <c r="AC71" s="407"/>
      <c r="AD71" s="40"/>
      <c r="AE71" s="40"/>
      <c r="AF71" s="40"/>
      <c r="AG71" s="40"/>
      <c r="AH71" s="40"/>
      <c r="AI71" s="40"/>
      <c r="AJ71" s="40"/>
      <c r="AK71" s="40"/>
      <c r="AL71" s="40"/>
      <c r="AM71" s="40"/>
      <c r="AN71" s="40"/>
      <c r="AO71" s="40"/>
      <c r="AP71" s="40"/>
      <c r="AQ71" s="40"/>
      <c r="AR71" s="40"/>
    </row>
    <row r="72" spans="3:44" ht="10.5" customHeight="1" x14ac:dyDescent="0.2">
      <c r="C72" s="276"/>
      <c r="D72" s="263"/>
      <c r="E72" s="160"/>
      <c r="F72" s="160"/>
      <c r="G72" s="264"/>
      <c r="H72" s="406"/>
      <c r="I72" s="265"/>
      <c r="J72" s="265"/>
      <c r="K72" s="158"/>
      <c r="L72" s="40"/>
      <c r="M72" s="40"/>
      <c r="N72" s="40"/>
      <c r="O72" s="40"/>
      <c r="P72" s="40"/>
      <c r="Q72" s="40"/>
      <c r="R72" s="407"/>
      <c r="S72" s="407"/>
      <c r="T72" s="407"/>
      <c r="U72" s="40"/>
      <c r="V72" s="407"/>
      <c r="W72" s="40"/>
      <c r="X72" s="40"/>
      <c r="Y72" s="40"/>
      <c r="Z72" s="40"/>
      <c r="AA72" s="40"/>
      <c r="AB72" s="40"/>
      <c r="AC72" s="407"/>
      <c r="AD72" s="40"/>
      <c r="AE72" s="40"/>
      <c r="AF72" s="40"/>
      <c r="AG72" s="40"/>
      <c r="AH72" s="40"/>
      <c r="AI72" s="40"/>
      <c r="AJ72" s="40"/>
      <c r="AK72" s="40"/>
      <c r="AL72" s="40"/>
      <c r="AM72" s="40"/>
      <c r="AN72" s="40"/>
      <c r="AO72" s="40"/>
      <c r="AP72" s="40"/>
      <c r="AQ72" s="40"/>
      <c r="AR72" s="40"/>
    </row>
    <row r="73" spans="3:44" ht="10.5" customHeight="1" x14ac:dyDescent="0.2">
      <c r="C73" s="276"/>
      <c r="D73" s="263"/>
      <c r="E73" s="160"/>
      <c r="F73" s="160"/>
      <c r="G73" s="264"/>
      <c r="H73" s="406"/>
      <c r="I73" s="265"/>
      <c r="J73" s="265"/>
      <c r="K73" s="158"/>
      <c r="L73" s="40"/>
      <c r="M73" s="40"/>
      <c r="N73" s="40"/>
      <c r="O73" s="40"/>
      <c r="P73" s="40"/>
      <c r="Q73" s="40"/>
      <c r="R73" s="407"/>
      <c r="S73" s="407"/>
      <c r="T73" s="407"/>
      <c r="U73" s="40"/>
      <c r="V73" s="407"/>
      <c r="W73" s="40"/>
      <c r="X73" s="40"/>
      <c r="Y73" s="40"/>
      <c r="Z73" s="40"/>
      <c r="AA73" s="40"/>
      <c r="AB73" s="40"/>
      <c r="AC73" s="407"/>
      <c r="AD73" s="40"/>
      <c r="AE73" s="40"/>
      <c r="AF73" s="40"/>
      <c r="AG73" s="40"/>
      <c r="AH73" s="40"/>
      <c r="AI73" s="40"/>
      <c r="AJ73" s="40"/>
      <c r="AK73" s="40"/>
      <c r="AL73" s="40"/>
      <c r="AM73" s="40"/>
      <c r="AN73" s="40"/>
      <c r="AO73" s="40"/>
      <c r="AP73" s="40"/>
      <c r="AQ73" s="40"/>
      <c r="AR73" s="40"/>
    </row>
    <row r="74" spans="3:44" ht="10.5" customHeight="1" x14ac:dyDescent="0.2">
      <c r="C74" s="276"/>
      <c r="D74" s="263"/>
      <c r="E74" s="160"/>
      <c r="F74" s="160"/>
      <c r="G74" s="264"/>
      <c r="H74" s="406"/>
      <c r="I74" s="265"/>
      <c r="J74" s="265"/>
      <c r="K74" s="158"/>
      <c r="L74" s="40"/>
      <c r="M74" s="40"/>
      <c r="N74" s="40"/>
      <c r="O74" s="40"/>
      <c r="P74" s="40"/>
      <c r="Q74" s="40"/>
      <c r="R74" s="407"/>
      <c r="S74" s="407"/>
      <c r="T74" s="407"/>
      <c r="U74" s="40"/>
      <c r="V74" s="407"/>
      <c r="W74" s="40"/>
      <c r="X74" s="40"/>
      <c r="Y74" s="40"/>
      <c r="Z74" s="40"/>
      <c r="AA74" s="40"/>
      <c r="AB74" s="40"/>
      <c r="AC74" s="407"/>
      <c r="AD74" s="40"/>
      <c r="AE74" s="40"/>
      <c r="AF74" s="40"/>
      <c r="AG74" s="40"/>
      <c r="AH74" s="40"/>
      <c r="AI74" s="40"/>
      <c r="AJ74" s="40"/>
      <c r="AK74" s="40"/>
      <c r="AL74" s="40"/>
      <c r="AM74" s="40"/>
      <c r="AN74" s="40"/>
      <c r="AO74" s="40"/>
      <c r="AP74" s="40"/>
      <c r="AQ74" s="40"/>
      <c r="AR74" s="40"/>
    </row>
    <row r="75" spans="3:44" ht="10.5" customHeight="1" x14ac:dyDescent="0.2">
      <c r="C75" s="276"/>
      <c r="D75" s="263"/>
      <c r="E75" s="160"/>
      <c r="F75" s="160"/>
      <c r="G75" s="264"/>
      <c r="H75" s="406"/>
      <c r="I75" s="265"/>
      <c r="J75" s="265"/>
      <c r="K75" s="158"/>
      <c r="L75" s="40"/>
      <c r="M75" s="40"/>
      <c r="N75" s="40"/>
      <c r="O75" s="40"/>
      <c r="P75" s="40"/>
      <c r="Q75" s="40"/>
      <c r="R75" s="407"/>
      <c r="S75" s="407"/>
      <c r="T75" s="407"/>
      <c r="U75" s="40"/>
      <c r="V75" s="407"/>
      <c r="W75" s="40"/>
      <c r="X75" s="40"/>
      <c r="Y75" s="40"/>
      <c r="Z75" s="40"/>
      <c r="AA75" s="40"/>
      <c r="AB75" s="40"/>
      <c r="AC75" s="407"/>
      <c r="AD75" s="40"/>
      <c r="AE75" s="40"/>
      <c r="AF75" s="40"/>
      <c r="AG75" s="40"/>
      <c r="AH75" s="40"/>
      <c r="AI75" s="40"/>
      <c r="AJ75" s="40"/>
      <c r="AK75" s="40"/>
      <c r="AL75" s="40"/>
      <c r="AM75" s="40"/>
      <c r="AN75" s="40"/>
      <c r="AO75" s="40"/>
      <c r="AP75" s="40"/>
      <c r="AQ75" s="40"/>
      <c r="AR75" s="40"/>
    </row>
    <row r="76" spans="3:44" ht="10.5" customHeight="1" x14ac:dyDescent="0.2">
      <c r="C76" s="276"/>
      <c r="D76" s="263"/>
      <c r="E76" s="160"/>
      <c r="F76" s="160"/>
      <c r="G76" s="264"/>
      <c r="H76" s="406"/>
      <c r="I76" s="265"/>
      <c r="J76" s="265"/>
      <c r="K76" s="158"/>
      <c r="L76" s="40"/>
      <c r="M76" s="40"/>
      <c r="N76" s="40"/>
      <c r="O76" s="40"/>
      <c r="P76" s="40"/>
      <c r="Q76" s="40"/>
      <c r="R76" s="407"/>
      <c r="S76" s="407"/>
      <c r="T76" s="407"/>
      <c r="U76" s="40"/>
      <c r="V76" s="407"/>
      <c r="W76" s="40"/>
      <c r="X76" s="40"/>
      <c r="Y76" s="40"/>
      <c r="Z76" s="40"/>
      <c r="AA76" s="40"/>
      <c r="AB76" s="40"/>
      <c r="AC76" s="407"/>
      <c r="AD76" s="40"/>
      <c r="AE76" s="40"/>
      <c r="AF76" s="40"/>
      <c r="AG76" s="40"/>
      <c r="AH76" s="40"/>
      <c r="AI76" s="40"/>
      <c r="AJ76" s="40"/>
      <c r="AK76" s="40"/>
      <c r="AL76" s="40"/>
      <c r="AM76" s="40"/>
      <c r="AN76" s="40"/>
      <c r="AO76" s="40"/>
      <c r="AP76" s="40"/>
      <c r="AQ76" s="40"/>
      <c r="AR76" s="40"/>
    </row>
    <row r="77" spans="3:44" ht="10.5" customHeight="1" x14ac:dyDescent="0.2">
      <c r="C77" s="276"/>
      <c r="D77" s="263"/>
      <c r="E77" s="160"/>
      <c r="F77" s="160"/>
      <c r="G77" s="264"/>
      <c r="H77" s="406"/>
      <c r="I77" s="265"/>
      <c r="J77" s="265"/>
      <c r="K77" s="158"/>
      <c r="L77" s="40"/>
      <c r="M77" s="40"/>
      <c r="N77" s="40"/>
      <c r="O77" s="40"/>
      <c r="P77" s="40"/>
      <c r="Q77" s="40"/>
      <c r="R77" s="407"/>
      <c r="S77" s="407"/>
      <c r="T77" s="407"/>
      <c r="U77" s="40"/>
      <c r="V77" s="407"/>
      <c r="W77" s="40"/>
      <c r="X77" s="40"/>
      <c r="Y77" s="40"/>
      <c r="Z77" s="40"/>
      <c r="AA77" s="40"/>
      <c r="AB77" s="40"/>
      <c r="AC77" s="407"/>
      <c r="AD77" s="40"/>
      <c r="AE77" s="40"/>
      <c r="AF77" s="40"/>
      <c r="AG77" s="40"/>
      <c r="AH77" s="40"/>
      <c r="AI77" s="40"/>
      <c r="AJ77" s="40"/>
      <c r="AK77" s="40"/>
      <c r="AL77" s="40"/>
      <c r="AM77" s="40"/>
      <c r="AN77" s="40"/>
      <c r="AO77" s="40"/>
      <c r="AP77" s="40"/>
      <c r="AQ77" s="40"/>
      <c r="AR77" s="40"/>
    </row>
    <row r="78" spans="3:44" ht="10.5" customHeight="1" x14ac:dyDescent="0.2">
      <c r="C78" s="276"/>
      <c r="D78" s="263"/>
      <c r="E78" s="160"/>
      <c r="F78" s="160"/>
      <c r="G78" s="264"/>
      <c r="H78" s="406"/>
      <c r="I78" s="265"/>
      <c r="J78" s="265"/>
      <c r="K78" s="158"/>
      <c r="L78" s="40"/>
      <c r="M78" s="40"/>
      <c r="N78" s="40"/>
      <c r="O78" s="40"/>
      <c r="P78" s="40"/>
      <c r="Q78" s="40"/>
      <c r="R78" s="407"/>
      <c r="S78" s="407"/>
      <c r="T78" s="407"/>
      <c r="U78" s="40"/>
      <c r="V78" s="407"/>
      <c r="W78" s="40"/>
      <c r="X78" s="40"/>
      <c r="Y78" s="40"/>
      <c r="Z78" s="40"/>
      <c r="AA78" s="40"/>
      <c r="AB78" s="40"/>
      <c r="AC78" s="407"/>
      <c r="AD78" s="40"/>
      <c r="AE78" s="40"/>
      <c r="AF78" s="40"/>
      <c r="AG78" s="40"/>
      <c r="AH78" s="40"/>
      <c r="AI78" s="40"/>
      <c r="AJ78" s="40"/>
      <c r="AK78" s="40"/>
      <c r="AL78" s="40"/>
      <c r="AM78" s="40"/>
      <c r="AN78" s="40"/>
      <c r="AO78" s="40"/>
      <c r="AP78" s="40"/>
      <c r="AQ78" s="40"/>
      <c r="AR78" s="40"/>
    </row>
    <row r="79" spans="3:44" ht="10.5" customHeight="1" x14ac:dyDescent="0.2">
      <c r="C79" s="276"/>
      <c r="D79" s="263"/>
      <c r="E79" s="160"/>
      <c r="F79" s="160"/>
      <c r="G79" s="264"/>
      <c r="H79" s="406"/>
      <c r="I79" s="265"/>
      <c r="J79" s="265"/>
      <c r="K79" s="158"/>
      <c r="L79" s="40"/>
      <c r="M79" s="40"/>
      <c r="N79" s="40"/>
      <c r="O79" s="40"/>
      <c r="P79" s="40"/>
      <c r="Q79" s="40"/>
      <c r="R79" s="407"/>
      <c r="S79" s="407"/>
      <c r="T79" s="407"/>
      <c r="U79" s="40"/>
      <c r="V79" s="407"/>
      <c r="W79" s="40"/>
      <c r="X79" s="40"/>
      <c r="Y79" s="40"/>
      <c r="Z79" s="40"/>
      <c r="AA79" s="40"/>
      <c r="AB79" s="40"/>
      <c r="AC79" s="407"/>
      <c r="AD79" s="40"/>
      <c r="AE79" s="40"/>
      <c r="AF79" s="40"/>
      <c r="AG79" s="40"/>
      <c r="AH79" s="40"/>
      <c r="AI79" s="40"/>
      <c r="AJ79" s="40"/>
      <c r="AK79" s="40"/>
      <c r="AL79" s="40"/>
      <c r="AM79" s="40"/>
      <c r="AN79" s="40"/>
      <c r="AO79" s="40"/>
      <c r="AP79" s="40"/>
      <c r="AQ79" s="40"/>
      <c r="AR79" s="40"/>
    </row>
    <row r="80" spans="3:44" ht="10.5" customHeight="1" x14ac:dyDescent="0.2">
      <c r="C80" s="276"/>
      <c r="D80" s="263"/>
      <c r="E80" s="160"/>
      <c r="F80" s="160"/>
      <c r="G80" s="264"/>
      <c r="H80" s="406"/>
      <c r="I80" s="265"/>
      <c r="J80" s="265"/>
      <c r="K80" s="158"/>
      <c r="L80" s="40"/>
      <c r="M80" s="40"/>
      <c r="N80" s="40"/>
      <c r="O80" s="40"/>
      <c r="P80" s="40"/>
      <c r="Q80" s="40"/>
      <c r="R80" s="407"/>
      <c r="S80" s="407"/>
      <c r="T80" s="407"/>
      <c r="U80" s="40"/>
      <c r="V80" s="407"/>
      <c r="W80" s="40"/>
      <c r="X80" s="40"/>
      <c r="Y80" s="40"/>
      <c r="Z80" s="40"/>
      <c r="AA80" s="40"/>
      <c r="AB80" s="40"/>
      <c r="AC80" s="407"/>
      <c r="AD80" s="40"/>
      <c r="AE80" s="40"/>
      <c r="AF80" s="40"/>
      <c r="AG80" s="40"/>
      <c r="AH80" s="40"/>
      <c r="AI80" s="40"/>
      <c r="AJ80" s="40"/>
      <c r="AK80" s="40"/>
      <c r="AL80" s="40"/>
      <c r="AM80" s="40"/>
      <c r="AN80" s="40"/>
      <c r="AO80" s="40"/>
      <c r="AP80" s="40"/>
      <c r="AQ80" s="40"/>
      <c r="AR80" s="40"/>
    </row>
    <row r="81" spans="3:44" ht="10.5" customHeight="1" x14ac:dyDescent="0.2">
      <c r="C81" s="276"/>
      <c r="D81" s="263"/>
      <c r="E81" s="160"/>
      <c r="F81" s="160"/>
      <c r="G81" s="264"/>
      <c r="H81" s="406"/>
      <c r="I81" s="265"/>
      <c r="J81" s="265"/>
      <c r="K81" s="158"/>
      <c r="L81" s="40"/>
      <c r="M81" s="40"/>
      <c r="N81" s="40"/>
      <c r="O81" s="40"/>
      <c r="P81" s="40"/>
      <c r="Q81" s="40"/>
      <c r="R81" s="407"/>
      <c r="S81" s="407"/>
      <c r="T81" s="407"/>
      <c r="U81" s="40"/>
      <c r="V81" s="407"/>
      <c r="W81" s="40"/>
      <c r="X81" s="40"/>
      <c r="Y81" s="40"/>
      <c r="Z81" s="40"/>
      <c r="AA81" s="40"/>
      <c r="AB81" s="40"/>
      <c r="AC81" s="407"/>
      <c r="AD81" s="40"/>
      <c r="AE81" s="40"/>
      <c r="AF81" s="40"/>
      <c r="AG81" s="40"/>
      <c r="AH81" s="40"/>
      <c r="AI81" s="40"/>
      <c r="AJ81" s="40"/>
      <c r="AK81" s="40"/>
      <c r="AL81" s="40"/>
      <c r="AM81" s="40"/>
      <c r="AN81" s="40"/>
      <c r="AO81" s="40"/>
      <c r="AP81" s="40"/>
      <c r="AQ81" s="40"/>
      <c r="AR81" s="40"/>
    </row>
    <row r="82" spans="3:44" ht="10.5" customHeight="1" x14ac:dyDescent="0.2">
      <c r="C82" s="276"/>
      <c r="D82" s="263"/>
      <c r="E82" s="160"/>
      <c r="F82" s="160"/>
      <c r="G82" s="264"/>
      <c r="H82" s="406"/>
      <c r="I82" s="265"/>
      <c r="J82" s="265"/>
      <c r="K82" s="158"/>
      <c r="L82" s="40"/>
      <c r="M82" s="40"/>
      <c r="N82" s="40"/>
      <c r="O82" s="40"/>
      <c r="P82" s="40"/>
      <c r="Q82" s="40"/>
      <c r="R82" s="407"/>
      <c r="S82" s="407"/>
      <c r="T82" s="407"/>
      <c r="U82" s="40"/>
      <c r="V82" s="407"/>
      <c r="W82" s="40"/>
      <c r="X82" s="40"/>
      <c r="Y82" s="40"/>
      <c r="Z82" s="40"/>
      <c r="AA82" s="40"/>
      <c r="AB82" s="40"/>
      <c r="AC82" s="407"/>
      <c r="AD82" s="40"/>
      <c r="AE82" s="40"/>
      <c r="AF82" s="40"/>
      <c r="AG82" s="40"/>
      <c r="AH82" s="40"/>
      <c r="AI82" s="40"/>
      <c r="AJ82" s="40"/>
      <c r="AK82" s="40"/>
      <c r="AL82" s="40"/>
      <c r="AM82" s="40"/>
      <c r="AN82" s="40"/>
      <c r="AO82" s="40"/>
      <c r="AP82" s="40"/>
      <c r="AQ82" s="40"/>
      <c r="AR82" s="40"/>
    </row>
    <row r="83" spans="3:44" ht="10.5" customHeight="1" x14ac:dyDescent="0.2">
      <c r="C83" s="276"/>
      <c r="D83" s="263"/>
      <c r="E83" s="160"/>
      <c r="F83" s="160"/>
      <c r="G83" s="264"/>
      <c r="H83" s="406"/>
      <c r="I83" s="265"/>
      <c r="J83" s="265"/>
      <c r="K83" s="158"/>
      <c r="L83" s="40"/>
      <c r="M83" s="40"/>
      <c r="N83" s="40"/>
      <c r="O83" s="40"/>
      <c r="P83" s="40"/>
      <c r="Q83" s="40"/>
      <c r="R83" s="407"/>
      <c r="S83" s="407"/>
      <c r="T83" s="407"/>
      <c r="U83" s="40"/>
      <c r="V83" s="407"/>
      <c r="W83" s="40"/>
      <c r="X83" s="40"/>
      <c r="Y83" s="40"/>
      <c r="Z83" s="40"/>
      <c r="AA83" s="40"/>
      <c r="AB83" s="40"/>
      <c r="AC83" s="407"/>
      <c r="AD83" s="40"/>
      <c r="AE83" s="40"/>
      <c r="AF83" s="40"/>
      <c r="AG83" s="40"/>
      <c r="AH83" s="40"/>
      <c r="AI83" s="40"/>
      <c r="AJ83" s="40"/>
      <c r="AK83" s="40"/>
      <c r="AL83" s="40"/>
      <c r="AM83" s="40"/>
      <c r="AN83" s="40"/>
      <c r="AO83" s="40"/>
      <c r="AP83" s="40"/>
      <c r="AQ83" s="40"/>
      <c r="AR83" s="40"/>
    </row>
    <row r="84" spans="3:44" ht="10.5" customHeight="1" x14ac:dyDescent="0.2">
      <c r="C84" s="276"/>
      <c r="D84" s="263"/>
      <c r="E84" s="160"/>
      <c r="F84" s="160"/>
      <c r="G84" s="264"/>
      <c r="H84" s="406"/>
      <c r="I84" s="265"/>
      <c r="J84" s="265"/>
      <c r="K84" s="158"/>
      <c r="L84" s="40"/>
      <c r="M84" s="40"/>
      <c r="N84" s="40"/>
      <c r="O84" s="40"/>
      <c r="P84" s="40"/>
      <c r="Q84" s="40"/>
      <c r="R84" s="407"/>
      <c r="S84" s="407"/>
      <c r="T84" s="407"/>
      <c r="U84" s="40"/>
      <c r="V84" s="407"/>
      <c r="W84" s="40"/>
      <c r="X84" s="40"/>
      <c r="Y84" s="40"/>
      <c r="Z84" s="40"/>
      <c r="AA84" s="40"/>
      <c r="AB84" s="40"/>
      <c r="AC84" s="407"/>
      <c r="AD84" s="40"/>
      <c r="AE84" s="40"/>
      <c r="AF84" s="40"/>
      <c r="AG84" s="40"/>
      <c r="AH84" s="40"/>
      <c r="AI84" s="40"/>
      <c r="AJ84" s="40"/>
      <c r="AK84" s="40"/>
      <c r="AL84" s="40"/>
      <c r="AM84" s="40"/>
      <c r="AN84" s="40"/>
      <c r="AO84" s="40"/>
      <c r="AP84" s="40"/>
      <c r="AQ84" s="40"/>
      <c r="AR84" s="40"/>
    </row>
    <row r="85" spans="3:44" ht="10.5" customHeight="1" x14ac:dyDescent="0.2">
      <c r="C85" s="276"/>
      <c r="D85" s="263"/>
      <c r="E85" s="160"/>
      <c r="F85" s="160"/>
      <c r="G85" s="264"/>
      <c r="H85" s="406"/>
      <c r="I85" s="265"/>
      <c r="J85" s="265"/>
      <c r="K85" s="158"/>
      <c r="L85" s="40"/>
      <c r="M85" s="40"/>
      <c r="N85" s="40"/>
      <c r="O85" s="40"/>
      <c r="P85" s="40"/>
      <c r="Q85" s="40"/>
      <c r="R85" s="407"/>
      <c r="S85" s="407"/>
      <c r="T85" s="407"/>
      <c r="U85" s="40"/>
      <c r="V85" s="407"/>
      <c r="W85" s="40"/>
      <c r="X85" s="40"/>
      <c r="Y85" s="40"/>
      <c r="Z85" s="40"/>
      <c r="AA85" s="40"/>
      <c r="AB85" s="40"/>
      <c r="AC85" s="407"/>
      <c r="AD85" s="40"/>
      <c r="AE85" s="40"/>
      <c r="AF85" s="40"/>
      <c r="AG85" s="40"/>
      <c r="AH85" s="40"/>
      <c r="AI85" s="40"/>
      <c r="AJ85" s="40"/>
      <c r="AK85" s="40"/>
      <c r="AL85" s="40"/>
      <c r="AM85" s="40"/>
      <c r="AN85" s="40"/>
      <c r="AO85" s="40"/>
      <c r="AP85" s="40"/>
      <c r="AQ85" s="40"/>
      <c r="AR85" s="40"/>
    </row>
    <row r="86" spans="3:44" ht="10.5" customHeight="1" x14ac:dyDescent="0.2">
      <c r="C86" s="276"/>
      <c r="D86" s="263"/>
      <c r="E86" s="160"/>
      <c r="F86" s="160"/>
      <c r="G86" s="264"/>
      <c r="H86" s="406"/>
      <c r="I86" s="265"/>
      <c r="J86" s="265"/>
      <c r="K86" s="158"/>
      <c r="L86" s="40"/>
      <c r="M86" s="40"/>
      <c r="N86" s="40"/>
      <c r="O86" s="40"/>
      <c r="P86" s="40"/>
      <c r="Q86" s="40"/>
      <c r="R86" s="407"/>
      <c r="S86" s="407"/>
      <c r="T86" s="407"/>
      <c r="U86" s="40"/>
      <c r="V86" s="407"/>
      <c r="W86" s="40"/>
      <c r="X86" s="40"/>
      <c r="Y86" s="40"/>
      <c r="Z86" s="40"/>
      <c r="AA86" s="40"/>
      <c r="AB86" s="40"/>
      <c r="AC86" s="407"/>
      <c r="AD86" s="40"/>
      <c r="AE86" s="40"/>
      <c r="AF86" s="40"/>
      <c r="AG86" s="40"/>
      <c r="AH86" s="40"/>
      <c r="AI86" s="40"/>
      <c r="AJ86" s="40"/>
      <c r="AK86" s="40"/>
      <c r="AL86" s="40"/>
      <c r="AM86" s="40"/>
      <c r="AN86" s="40"/>
      <c r="AO86" s="40"/>
      <c r="AP86" s="40"/>
      <c r="AQ86" s="40"/>
      <c r="AR86" s="40"/>
    </row>
    <row r="87" spans="3:44" ht="10.5" customHeight="1" x14ac:dyDescent="0.2">
      <c r="C87" s="276"/>
      <c r="D87" s="263"/>
      <c r="E87" s="160"/>
      <c r="F87" s="160"/>
      <c r="G87" s="264"/>
      <c r="H87" s="406"/>
      <c r="I87" s="265"/>
      <c r="J87" s="265"/>
      <c r="K87" s="158"/>
      <c r="L87" s="40"/>
      <c r="M87" s="40"/>
      <c r="N87" s="40"/>
      <c r="O87" s="40"/>
      <c r="P87" s="40"/>
      <c r="Q87" s="40"/>
      <c r="R87" s="407"/>
      <c r="S87" s="407"/>
      <c r="T87" s="407"/>
      <c r="U87" s="40"/>
      <c r="V87" s="407"/>
      <c r="W87" s="40"/>
      <c r="X87" s="40"/>
      <c r="Y87" s="40"/>
      <c r="Z87" s="40"/>
      <c r="AA87" s="40"/>
      <c r="AB87" s="40"/>
      <c r="AC87" s="407"/>
      <c r="AD87" s="40"/>
      <c r="AE87" s="40"/>
      <c r="AF87" s="40"/>
      <c r="AG87" s="40"/>
      <c r="AH87" s="40"/>
      <c r="AI87" s="40"/>
      <c r="AJ87" s="40"/>
      <c r="AK87" s="40"/>
      <c r="AL87" s="40"/>
      <c r="AM87" s="40"/>
      <c r="AN87" s="40"/>
      <c r="AO87" s="40"/>
      <c r="AP87" s="40"/>
      <c r="AQ87" s="40"/>
      <c r="AR87" s="40"/>
    </row>
    <row r="88" spans="3:44" ht="10.5" customHeight="1" x14ac:dyDescent="0.2">
      <c r="C88" s="276"/>
      <c r="D88" s="263"/>
      <c r="E88" s="160"/>
      <c r="F88" s="160"/>
      <c r="G88" s="264"/>
      <c r="H88" s="406"/>
      <c r="I88" s="265"/>
      <c r="J88" s="265"/>
      <c r="K88" s="158"/>
      <c r="L88" s="40"/>
      <c r="M88" s="40"/>
      <c r="N88" s="40"/>
      <c r="O88" s="40"/>
      <c r="P88" s="40"/>
      <c r="Q88" s="40"/>
      <c r="R88" s="407"/>
      <c r="S88" s="407"/>
      <c r="T88" s="407"/>
      <c r="U88" s="40"/>
      <c r="V88" s="407"/>
      <c r="W88" s="40"/>
      <c r="X88" s="40"/>
      <c r="Y88" s="40"/>
      <c r="Z88" s="40"/>
      <c r="AA88" s="40"/>
      <c r="AB88" s="40"/>
      <c r="AC88" s="407"/>
      <c r="AD88" s="40"/>
      <c r="AE88" s="40"/>
      <c r="AF88" s="40"/>
      <c r="AG88" s="40"/>
      <c r="AH88" s="40"/>
      <c r="AI88" s="40"/>
      <c r="AJ88" s="40"/>
      <c r="AK88" s="40"/>
      <c r="AL88" s="40"/>
      <c r="AM88" s="40"/>
      <c r="AN88" s="40"/>
      <c r="AO88" s="40"/>
      <c r="AP88" s="40"/>
      <c r="AQ88" s="40"/>
      <c r="AR88" s="40"/>
    </row>
    <row r="89" spans="3:44" ht="10.5" customHeight="1" x14ac:dyDescent="0.2">
      <c r="C89" s="276"/>
      <c r="D89" s="263"/>
      <c r="E89" s="160"/>
      <c r="F89" s="160"/>
      <c r="G89" s="264"/>
      <c r="H89" s="406"/>
      <c r="I89" s="265"/>
      <c r="J89" s="265"/>
      <c r="K89" s="158"/>
      <c r="L89" s="40"/>
      <c r="M89" s="40"/>
      <c r="N89" s="40"/>
      <c r="O89" s="40"/>
      <c r="P89" s="40"/>
      <c r="Q89" s="40"/>
      <c r="R89" s="407"/>
      <c r="S89" s="407"/>
      <c r="T89" s="407"/>
      <c r="U89" s="40"/>
      <c r="V89" s="407"/>
      <c r="W89" s="40"/>
      <c r="X89" s="40"/>
      <c r="Y89" s="40"/>
      <c r="Z89" s="40"/>
      <c r="AA89" s="40"/>
      <c r="AB89" s="40"/>
      <c r="AC89" s="407"/>
      <c r="AD89" s="40"/>
      <c r="AE89" s="40"/>
      <c r="AF89" s="40"/>
      <c r="AG89" s="40"/>
      <c r="AH89" s="40"/>
      <c r="AI89" s="40"/>
      <c r="AJ89" s="40"/>
      <c r="AK89" s="40"/>
      <c r="AL89" s="40"/>
      <c r="AM89" s="40"/>
      <c r="AN89" s="40"/>
      <c r="AO89" s="40"/>
      <c r="AP89" s="40"/>
      <c r="AQ89" s="40"/>
      <c r="AR89" s="40"/>
    </row>
    <row r="90" spans="3:44" ht="10.5" customHeight="1" x14ac:dyDescent="0.2">
      <c r="C90" s="276"/>
      <c r="D90" s="263"/>
      <c r="E90" s="160"/>
      <c r="F90" s="160"/>
      <c r="G90" s="264"/>
      <c r="H90" s="406"/>
      <c r="I90" s="265"/>
      <c r="J90" s="265"/>
      <c r="K90" s="158"/>
      <c r="L90" s="40"/>
      <c r="M90" s="40"/>
      <c r="N90" s="40"/>
      <c r="O90" s="40"/>
      <c r="P90" s="40"/>
      <c r="Q90" s="40"/>
      <c r="R90" s="407"/>
      <c r="S90" s="407"/>
      <c r="T90" s="407"/>
      <c r="U90" s="40"/>
      <c r="V90" s="407"/>
      <c r="W90" s="40"/>
      <c r="X90" s="40"/>
      <c r="Y90" s="40"/>
      <c r="Z90" s="40"/>
      <c r="AA90" s="40"/>
      <c r="AB90" s="40"/>
      <c r="AC90" s="407"/>
      <c r="AD90" s="40"/>
      <c r="AE90" s="40"/>
      <c r="AF90" s="40"/>
      <c r="AG90" s="40"/>
      <c r="AH90" s="40"/>
      <c r="AI90" s="40"/>
      <c r="AJ90" s="40"/>
      <c r="AK90" s="40"/>
      <c r="AL90" s="40"/>
      <c r="AM90" s="40"/>
      <c r="AN90" s="40"/>
      <c r="AO90" s="40"/>
      <c r="AP90" s="40"/>
      <c r="AQ90" s="40"/>
      <c r="AR90" s="40"/>
    </row>
    <row r="91" spans="3:44" ht="10.5" customHeight="1" x14ac:dyDescent="0.2">
      <c r="C91" s="276"/>
      <c r="D91" s="263"/>
      <c r="E91" s="160"/>
      <c r="F91" s="160"/>
      <c r="G91" s="264"/>
      <c r="H91" s="406"/>
      <c r="I91" s="265"/>
      <c r="J91" s="265"/>
      <c r="K91" s="158"/>
      <c r="L91" s="40"/>
      <c r="M91" s="40"/>
      <c r="N91" s="40"/>
      <c r="O91" s="40"/>
      <c r="P91" s="40"/>
      <c r="Q91" s="40"/>
      <c r="R91" s="407"/>
      <c r="S91" s="407"/>
      <c r="T91" s="407"/>
      <c r="U91" s="40"/>
      <c r="V91" s="407"/>
      <c r="W91" s="40"/>
      <c r="X91" s="40"/>
      <c r="Y91" s="40"/>
      <c r="Z91" s="40"/>
      <c r="AA91" s="40"/>
      <c r="AB91" s="40"/>
      <c r="AC91" s="407"/>
      <c r="AD91" s="40"/>
      <c r="AE91" s="40"/>
      <c r="AF91" s="40"/>
      <c r="AG91" s="40"/>
      <c r="AH91" s="40"/>
      <c r="AI91" s="40"/>
      <c r="AJ91" s="40"/>
      <c r="AK91" s="40"/>
      <c r="AL91" s="40"/>
      <c r="AM91" s="40"/>
      <c r="AN91" s="40"/>
      <c r="AO91" s="40"/>
      <c r="AP91" s="40"/>
      <c r="AQ91" s="40"/>
      <c r="AR91" s="40"/>
    </row>
    <row r="92" spans="3:44" ht="10.5" customHeight="1" x14ac:dyDescent="0.2">
      <c r="C92" s="276"/>
      <c r="D92" s="263"/>
      <c r="E92" s="160"/>
      <c r="F92" s="160"/>
      <c r="G92" s="264"/>
      <c r="H92" s="406"/>
      <c r="I92" s="265"/>
      <c r="J92" s="265"/>
      <c r="K92" s="158"/>
      <c r="L92" s="40"/>
      <c r="M92" s="40"/>
      <c r="N92" s="40"/>
      <c r="O92" s="40"/>
      <c r="P92" s="40"/>
      <c r="Q92" s="40"/>
      <c r="R92" s="407"/>
      <c r="S92" s="407"/>
      <c r="T92" s="407"/>
      <c r="U92" s="40"/>
      <c r="V92" s="407"/>
      <c r="W92" s="40"/>
      <c r="X92" s="40"/>
      <c r="Y92" s="40"/>
      <c r="Z92" s="40"/>
      <c r="AA92" s="40"/>
      <c r="AB92" s="40"/>
      <c r="AC92" s="407"/>
      <c r="AD92" s="40"/>
      <c r="AE92" s="40"/>
      <c r="AF92" s="40"/>
      <c r="AG92" s="40"/>
      <c r="AH92" s="40"/>
      <c r="AI92" s="40"/>
      <c r="AJ92" s="40"/>
      <c r="AK92" s="40"/>
      <c r="AL92" s="40"/>
      <c r="AM92" s="40"/>
      <c r="AN92" s="40"/>
      <c r="AO92" s="40"/>
      <c r="AP92" s="40"/>
      <c r="AQ92" s="40"/>
      <c r="AR92" s="40"/>
    </row>
    <row r="93" spans="3:44" ht="10.5" customHeight="1" x14ac:dyDescent="0.2">
      <c r="C93" s="276"/>
      <c r="D93" s="263"/>
      <c r="E93" s="160"/>
      <c r="F93" s="160"/>
      <c r="G93" s="264"/>
      <c r="H93" s="406"/>
      <c r="I93" s="265"/>
      <c r="J93" s="265"/>
      <c r="K93" s="158"/>
      <c r="L93" s="40"/>
      <c r="M93" s="40"/>
      <c r="N93" s="40"/>
      <c r="O93" s="40"/>
      <c r="P93" s="40"/>
      <c r="Q93" s="40"/>
      <c r="R93" s="407"/>
      <c r="S93" s="407"/>
      <c r="T93" s="407"/>
      <c r="U93" s="40"/>
      <c r="V93" s="407"/>
      <c r="W93" s="40"/>
      <c r="X93" s="40"/>
      <c r="Y93" s="40"/>
      <c r="Z93" s="40"/>
      <c r="AA93" s="40"/>
      <c r="AB93" s="40"/>
      <c r="AC93" s="407"/>
      <c r="AD93" s="40"/>
      <c r="AE93" s="40"/>
      <c r="AF93" s="40"/>
      <c r="AG93" s="40"/>
      <c r="AH93" s="40"/>
      <c r="AI93" s="40"/>
      <c r="AJ93" s="40"/>
      <c r="AK93" s="40"/>
      <c r="AL93" s="40"/>
      <c r="AM93" s="40"/>
      <c r="AN93" s="40"/>
      <c r="AO93" s="40"/>
      <c r="AP93" s="40"/>
      <c r="AQ93" s="40"/>
      <c r="AR93" s="40"/>
    </row>
    <row r="94" spans="3:44" ht="10.5" customHeight="1" x14ac:dyDescent="0.2">
      <c r="C94" s="276"/>
      <c r="D94" s="263"/>
      <c r="E94" s="160"/>
      <c r="F94" s="160"/>
      <c r="G94" s="264"/>
      <c r="H94" s="406"/>
      <c r="I94" s="265"/>
      <c r="J94" s="265"/>
      <c r="K94" s="158"/>
      <c r="L94" s="40"/>
      <c r="M94" s="40"/>
      <c r="N94" s="40"/>
      <c r="O94" s="40"/>
      <c r="P94" s="40"/>
      <c r="Q94" s="40"/>
      <c r="R94" s="407"/>
      <c r="S94" s="407"/>
      <c r="T94" s="407"/>
      <c r="U94" s="40"/>
      <c r="V94" s="407"/>
      <c r="W94" s="40"/>
      <c r="X94" s="40"/>
      <c r="Y94" s="40"/>
      <c r="Z94" s="40"/>
      <c r="AA94" s="40"/>
      <c r="AB94" s="40"/>
      <c r="AC94" s="407"/>
      <c r="AD94" s="40"/>
      <c r="AE94" s="40"/>
      <c r="AF94" s="40"/>
      <c r="AG94" s="40"/>
      <c r="AH94" s="40"/>
      <c r="AI94" s="40"/>
      <c r="AJ94" s="40"/>
      <c r="AK94" s="40"/>
      <c r="AL94" s="40"/>
      <c r="AM94" s="40"/>
      <c r="AN94" s="40"/>
      <c r="AO94" s="40"/>
      <c r="AP94" s="40"/>
      <c r="AQ94" s="40"/>
      <c r="AR94" s="40"/>
    </row>
    <row r="95" spans="3:44" ht="10.5" customHeight="1" x14ac:dyDescent="0.2">
      <c r="C95" s="276"/>
      <c r="D95" s="263"/>
      <c r="E95" s="160"/>
      <c r="F95" s="160"/>
      <c r="G95" s="264"/>
      <c r="H95" s="406"/>
      <c r="I95" s="265"/>
      <c r="J95" s="265"/>
      <c r="K95" s="158"/>
      <c r="L95" s="40"/>
      <c r="M95" s="40"/>
      <c r="N95" s="40"/>
      <c r="O95" s="40"/>
      <c r="P95" s="40"/>
      <c r="Q95" s="40"/>
      <c r="R95" s="407"/>
      <c r="S95" s="407"/>
      <c r="T95" s="407"/>
      <c r="U95" s="40"/>
      <c r="V95" s="407"/>
      <c r="W95" s="40"/>
      <c r="X95" s="40"/>
      <c r="Y95" s="40"/>
      <c r="Z95" s="40"/>
      <c r="AA95" s="40"/>
      <c r="AB95" s="40"/>
      <c r="AC95" s="407"/>
      <c r="AD95" s="40"/>
      <c r="AE95" s="40"/>
      <c r="AF95" s="40"/>
      <c r="AG95" s="40"/>
      <c r="AH95" s="40"/>
      <c r="AI95" s="40"/>
      <c r="AJ95" s="40"/>
      <c r="AK95" s="40"/>
      <c r="AL95" s="40"/>
      <c r="AM95" s="40"/>
      <c r="AN95" s="40"/>
      <c r="AO95" s="40"/>
      <c r="AP95" s="40"/>
      <c r="AQ95" s="40"/>
      <c r="AR95" s="40"/>
    </row>
    <row r="96" spans="3:44" ht="10.5" customHeight="1" x14ac:dyDescent="0.2">
      <c r="C96" s="276"/>
      <c r="D96" s="263"/>
      <c r="E96" s="160"/>
      <c r="F96" s="160"/>
      <c r="G96" s="264"/>
      <c r="H96" s="406"/>
      <c r="I96" s="265"/>
      <c r="J96" s="265"/>
      <c r="K96" s="158"/>
      <c r="L96" s="40"/>
      <c r="M96" s="40"/>
      <c r="N96" s="40"/>
      <c r="O96" s="40"/>
      <c r="P96" s="40"/>
      <c r="Q96" s="40"/>
      <c r="R96" s="407"/>
      <c r="S96" s="407"/>
      <c r="T96" s="407"/>
      <c r="U96" s="40"/>
      <c r="V96" s="407"/>
      <c r="W96" s="40"/>
      <c r="X96" s="40"/>
      <c r="Y96" s="40"/>
      <c r="Z96" s="40"/>
      <c r="AA96" s="40"/>
      <c r="AB96" s="40"/>
      <c r="AC96" s="407"/>
      <c r="AD96" s="40"/>
      <c r="AE96" s="40"/>
      <c r="AF96" s="40"/>
      <c r="AG96" s="40"/>
      <c r="AH96" s="40"/>
      <c r="AI96" s="40"/>
      <c r="AJ96" s="40"/>
      <c r="AK96" s="40"/>
      <c r="AL96" s="40"/>
      <c r="AM96" s="40"/>
      <c r="AN96" s="40"/>
      <c r="AO96" s="40"/>
      <c r="AP96" s="40"/>
      <c r="AQ96" s="40"/>
      <c r="AR96" s="40"/>
    </row>
    <row r="97" spans="3:44" ht="10.5" customHeight="1" x14ac:dyDescent="0.2">
      <c r="C97" s="276"/>
      <c r="D97" s="263"/>
      <c r="E97" s="160"/>
      <c r="F97" s="160"/>
      <c r="G97" s="264"/>
      <c r="H97" s="406"/>
      <c r="I97" s="265"/>
      <c r="J97" s="265"/>
      <c r="K97" s="158"/>
      <c r="L97" s="40"/>
      <c r="M97" s="40"/>
      <c r="N97" s="40"/>
      <c r="O97" s="40"/>
      <c r="P97" s="40"/>
      <c r="Q97" s="40"/>
      <c r="R97" s="407"/>
      <c r="S97" s="407"/>
      <c r="T97" s="407"/>
      <c r="U97" s="40"/>
      <c r="V97" s="407"/>
      <c r="W97" s="40"/>
      <c r="X97" s="40"/>
      <c r="Y97" s="40"/>
      <c r="Z97" s="40"/>
      <c r="AA97" s="40"/>
      <c r="AB97" s="40"/>
      <c r="AC97" s="407"/>
      <c r="AD97" s="40"/>
      <c r="AE97" s="40"/>
      <c r="AF97" s="40"/>
      <c r="AG97" s="40"/>
      <c r="AH97" s="40"/>
      <c r="AI97" s="40"/>
      <c r="AJ97" s="40"/>
      <c r="AK97" s="40"/>
      <c r="AL97" s="40"/>
      <c r="AM97" s="40"/>
      <c r="AN97" s="40"/>
      <c r="AO97" s="40"/>
      <c r="AP97" s="40"/>
      <c r="AQ97" s="40"/>
      <c r="AR97" s="40"/>
    </row>
    <row r="98" spans="3:44" ht="10.5" customHeight="1" x14ac:dyDescent="0.2">
      <c r="C98" s="276"/>
      <c r="D98" s="263"/>
      <c r="E98" s="160"/>
      <c r="F98" s="160"/>
      <c r="G98" s="264"/>
      <c r="H98" s="406"/>
      <c r="I98" s="265"/>
      <c r="J98" s="265"/>
      <c r="K98" s="158"/>
      <c r="L98" s="40"/>
      <c r="M98" s="40"/>
      <c r="N98" s="40"/>
      <c r="O98" s="40"/>
      <c r="P98" s="40"/>
      <c r="Q98" s="40"/>
      <c r="R98" s="407"/>
      <c r="S98" s="407"/>
      <c r="T98" s="407"/>
      <c r="U98" s="40"/>
      <c r="V98" s="407"/>
      <c r="W98" s="40"/>
      <c r="X98" s="40"/>
      <c r="Y98" s="40"/>
      <c r="Z98" s="40"/>
      <c r="AA98" s="40"/>
      <c r="AB98" s="40"/>
      <c r="AC98" s="407"/>
      <c r="AD98" s="40"/>
      <c r="AE98" s="40"/>
      <c r="AF98" s="40"/>
      <c r="AG98" s="40"/>
      <c r="AH98" s="40"/>
      <c r="AI98" s="40"/>
      <c r="AJ98" s="40"/>
      <c r="AK98" s="40"/>
      <c r="AL98" s="40"/>
      <c r="AM98" s="40"/>
      <c r="AN98" s="40"/>
      <c r="AO98" s="40"/>
      <c r="AP98" s="40"/>
      <c r="AQ98" s="40"/>
      <c r="AR98" s="40"/>
    </row>
    <row r="99" spans="3:44" ht="10.5" customHeight="1" x14ac:dyDescent="0.2">
      <c r="C99" s="276"/>
      <c r="D99" s="263"/>
      <c r="E99" s="160"/>
      <c r="F99" s="160"/>
      <c r="G99" s="264"/>
      <c r="H99" s="406"/>
      <c r="I99" s="265"/>
      <c r="J99" s="265"/>
      <c r="K99" s="158"/>
      <c r="L99" s="40"/>
      <c r="M99" s="40"/>
      <c r="N99" s="40"/>
      <c r="O99" s="40"/>
      <c r="P99" s="40"/>
      <c r="Q99" s="40"/>
      <c r="R99" s="407"/>
      <c r="S99" s="407"/>
      <c r="T99" s="407"/>
      <c r="U99" s="40"/>
      <c r="V99" s="407"/>
      <c r="W99" s="40"/>
      <c r="X99" s="40"/>
      <c r="Y99" s="40"/>
      <c r="Z99" s="40"/>
      <c r="AA99" s="40"/>
      <c r="AB99" s="40"/>
      <c r="AC99" s="407"/>
      <c r="AD99" s="40"/>
      <c r="AE99" s="40"/>
      <c r="AF99" s="40"/>
      <c r="AG99" s="40"/>
      <c r="AH99" s="40"/>
      <c r="AI99" s="40"/>
      <c r="AJ99" s="40"/>
      <c r="AK99" s="40"/>
      <c r="AL99" s="40"/>
      <c r="AM99" s="40"/>
      <c r="AN99" s="40"/>
      <c r="AO99" s="40"/>
      <c r="AP99" s="40"/>
      <c r="AQ99" s="40"/>
      <c r="AR99" s="40"/>
    </row>
    <row r="100" spans="3:44" ht="10.5" customHeight="1" x14ac:dyDescent="0.2">
      <c r="C100" s="276"/>
      <c r="D100" s="263"/>
      <c r="E100" s="160"/>
      <c r="F100" s="160"/>
      <c r="G100" s="264"/>
      <c r="H100" s="406"/>
      <c r="I100" s="265"/>
      <c r="J100" s="265"/>
      <c r="K100" s="158"/>
      <c r="L100" s="40"/>
      <c r="M100" s="40"/>
      <c r="N100" s="40"/>
      <c r="O100" s="40"/>
      <c r="P100" s="40"/>
      <c r="Q100" s="40"/>
      <c r="R100" s="407"/>
      <c r="S100" s="407"/>
      <c r="T100" s="407"/>
      <c r="U100" s="40"/>
      <c r="V100" s="407"/>
      <c r="W100" s="40"/>
      <c r="X100" s="40"/>
      <c r="Y100" s="40"/>
      <c r="Z100" s="40"/>
      <c r="AA100" s="40"/>
      <c r="AB100" s="40"/>
      <c r="AC100" s="407"/>
      <c r="AD100" s="40"/>
      <c r="AE100" s="40"/>
      <c r="AF100" s="40"/>
      <c r="AG100" s="40"/>
      <c r="AH100" s="40"/>
      <c r="AI100" s="40"/>
      <c r="AJ100" s="40"/>
      <c r="AK100" s="40"/>
      <c r="AL100" s="40"/>
      <c r="AM100" s="40"/>
      <c r="AN100" s="40"/>
      <c r="AO100" s="40"/>
      <c r="AP100" s="40"/>
      <c r="AQ100" s="40"/>
      <c r="AR100" s="40"/>
    </row>
    <row r="101" spans="3:44" ht="10.5" customHeight="1" x14ac:dyDescent="0.2">
      <c r="C101" s="276"/>
      <c r="D101" s="263"/>
      <c r="E101" s="160"/>
      <c r="F101" s="160"/>
      <c r="G101" s="264"/>
      <c r="H101" s="406"/>
      <c r="I101" s="265"/>
      <c r="J101" s="265"/>
      <c r="K101" s="158"/>
      <c r="L101" s="40"/>
      <c r="M101" s="40"/>
      <c r="N101" s="40"/>
      <c r="O101" s="40"/>
      <c r="P101" s="40"/>
      <c r="Q101" s="40"/>
      <c r="R101" s="407"/>
      <c r="S101" s="407"/>
      <c r="T101" s="407"/>
      <c r="U101" s="40"/>
      <c r="V101" s="407"/>
      <c r="W101" s="40"/>
      <c r="X101" s="40"/>
      <c r="Y101" s="40"/>
      <c r="Z101" s="40"/>
      <c r="AA101" s="40"/>
      <c r="AB101" s="40"/>
      <c r="AC101" s="407"/>
      <c r="AD101" s="40"/>
      <c r="AE101" s="40"/>
      <c r="AF101" s="40"/>
      <c r="AG101" s="40"/>
      <c r="AH101" s="40"/>
      <c r="AI101" s="40"/>
      <c r="AJ101" s="40"/>
      <c r="AK101" s="40"/>
      <c r="AL101" s="40"/>
      <c r="AM101" s="40"/>
      <c r="AN101" s="40"/>
      <c r="AO101" s="40"/>
      <c r="AP101" s="40"/>
      <c r="AQ101" s="40"/>
      <c r="AR101" s="40"/>
    </row>
    <row r="102" spans="3:44" ht="10.5" customHeight="1" x14ac:dyDescent="0.2">
      <c r="C102" s="276"/>
      <c r="D102" s="263"/>
      <c r="E102" s="160"/>
      <c r="F102" s="160"/>
      <c r="G102" s="264"/>
      <c r="H102" s="406"/>
      <c r="I102" s="265"/>
      <c r="J102" s="265"/>
      <c r="K102" s="158"/>
      <c r="L102" s="40"/>
      <c r="M102" s="40"/>
      <c r="N102" s="40"/>
      <c r="O102" s="40"/>
      <c r="P102" s="40"/>
      <c r="Q102" s="40"/>
      <c r="R102" s="407"/>
      <c r="S102" s="407"/>
      <c r="T102" s="407"/>
      <c r="U102" s="40"/>
      <c r="V102" s="407"/>
      <c r="W102" s="40"/>
      <c r="X102" s="40"/>
      <c r="Y102" s="40"/>
      <c r="Z102" s="40"/>
      <c r="AA102" s="40"/>
      <c r="AB102" s="40"/>
      <c r="AC102" s="407"/>
      <c r="AD102" s="40"/>
      <c r="AE102" s="40"/>
      <c r="AF102" s="40"/>
      <c r="AG102" s="40"/>
      <c r="AH102" s="40"/>
      <c r="AI102" s="40"/>
      <c r="AJ102" s="40"/>
      <c r="AK102" s="40"/>
      <c r="AL102" s="40"/>
      <c r="AM102" s="40"/>
      <c r="AN102" s="40"/>
      <c r="AO102" s="40"/>
      <c r="AP102" s="40"/>
      <c r="AQ102" s="40"/>
      <c r="AR102" s="40"/>
    </row>
    <row r="103" spans="3:44" ht="10.5" customHeight="1" x14ac:dyDescent="0.2">
      <c r="C103" s="276"/>
      <c r="D103" s="263"/>
      <c r="E103" s="160"/>
      <c r="F103" s="160"/>
      <c r="G103" s="264"/>
      <c r="H103" s="406"/>
      <c r="I103" s="265"/>
      <c r="J103" s="265"/>
      <c r="K103" s="158"/>
      <c r="L103" s="40"/>
      <c r="M103" s="40"/>
      <c r="N103" s="40"/>
      <c r="O103" s="40"/>
      <c r="P103" s="40"/>
      <c r="Q103" s="40"/>
      <c r="R103" s="407"/>
      <c r="S103" s="407"/>
      <c r="T103" s="407"/>
      <c r="U103" s="40"/>
      <c r="V103" s="407"/>
      <c r="W103" s="40"/>
      <c r="X103" s="40"/>
      <c r="Y103" s="40"/>
      <c r="Z103" s="40"/>
      <c r="AA103" s="40"/>
      <c r="AB103" s="40"/>
      <c r="AC103" s="407"/>
      <c r="AD103" s="40"/>
      <c r="AE103" s="40"/>
      <c r="AF103" s="40"/>
      <c r="AG103" s="40"/>
      <c r="AH103" s="40"/>
      <c r="AI103" s="40"/>
      <c r="AJ103" s="40"/>
      <c r="AK103" s="40"/>
      <c r="AL103" s="40"/>
      <c r="AM103" s="40"/>
      <c r="AN103" s="40"/>
      <c r="AO103" s="40"/>
      <c r="AP103" s="40"/>
      <c r="AQ103" s="40"/>
      <c r="AR103" s="40"/>
    </row>
    <row r="104" spans="3:44" ht="10.5" customHeight="1" x14ac:dyDescent="0.2">
      <c r="C104" s="276"/>
      <c r="D104" s="263"/>
      <c r="E104" s="160"/>
      <c r="F104" s="160"/>
      <c r="G104" s="264"/>
      <c r="H104" s="406"/>
      <c r="I104" s="265"/>
      <c r="J104" s="265"/>
      <c r="K104" s="158"/>
      <c r="L104" s="40"/>
      <c r="M104" s="40"/>
      <c r="N104" s="40"/>
      <c r="O104" s="40"/>
      <c r="P104" s="40"/>
      <c r="Q104" s="40"/>
      <c r="R104" s="407"/>
      <c r="S104" s="407"/>
      <c r="T104" s="407"/>
      <c r="U104" s="40"/>
      <c r="V104" s="407"/>
      <c r="W104" s="40"/>
      <c r="X104" s="40"/>
      <c r="Y104" s="40"/>
      <c r="Z104" s="40"/>
      <c r="AA104" s="40"/>
      <c r="AB104" s="40"/>
      <c r="AC104" s="407"/>
      <c r="AD104" s="40"/>
      <c r="AE104" s="40"/>
      <c r="AF104" s="40"/>
      <c r="AG104" s="40"/>
      <c r="AH104" s="40"/>
      <c r="AI104" s="40"/>
      <c r="AJ104" s="40"/>
      <c r="AK104" s="40"/>
      <c r="AL104" s="40"/>
      <c r="AM104" s="40"/>
      <c r="AN104" s="40"/>
      <c r="AO104" s="40"/>
      <c r="AP104" s="40"/>
      <c r="AQ104" s="40"/>
      <c r="AR104" s="40"/>
    </row>
    <row r="105" spans="3:44" ht="10.5" customHeight="1" x14ac:dyDescent="0.2">
      <c r="C105" s="276"/>
      <c r="D105" s="263"/>
      <c r="E105" s="160"/>
      <c r="F105" s="160"/>
      <c r="G105" s="264"/>
      <c r="H105" s="406"/>
      <c r="I105" s="265"/>
      <c r="J105" s="265"/>
      <c r="K105" s="158"/>
      <c r="L105" s="40"/>
      <c r="M105" s="40"/>
      <c r="N105" s="40"/>
      <c r="O105" s="40"/>
      <c r="P105" s="40"/>
      <c r="Q105" s="40"/>
      <c r="R105" s="407"/>
      <c r="S105" s="407"/>
      <c r="T105" s="407"/>
      <c r="U105" s="40"/>
      <c r="V105" s="407"/>
      <c r="W105" s="40"/>
      <c r="X105" s="40"/>
      <c r="Y105" s="40"/>
      <c r="Z105" s="40"/>
      <c r="AA105" s="40"/>
      <c r="AB105" s="40"/>
      <c r="AC105" s="407"/>
      <c r="AD105" s="40"/>
      <c r="AE105" s="40"/>
      <c r="AF105" s="40"/>
      <c r="AG105" s="40"/>
      <c r="AH105" s="40"/>
      <c r="AI105" s="40"/>
      <c r="AJ105" s="40"/>
      <c r="AK105" s="40"/>
      <c r="AL105" s="40"/>
      <c r="AM105" s="40"/>
      <c r="AN105" s="40"/>
      <c r="AO105" s="40"/>
      <c r="AP105" s="40"/>
      <c r="AQ105" s="40"/>
      <c r="AR105" s="40"/>
    </row>
    <row r="106" spans="3:44" ht="10.5" customHeight="1" x14ac:dyDescent="0.2">
      <c r="C106" s="276"/>
      <c r="D106" s="263"/>
      <c r="E106" s="160"/>
      <c r="F106" s="160"/>
      <c r="G106" s="264"/>
      <c r="H106" s="406"/>
      <c r="I106" s="265"/>
      <c r="J106" s="265"/>
      <c r="K106" s="158"/>
      <c r="L106" s="40"/>
      <c r="M106" s="40"/>
      <c r="N106" s="40"/>
      <c r="O106" s="40"/>
      <c r="P106" s="40"/>
      <c r="Q106" s="40"/>
      <c r="R106" s="407"/>
      <c r="S106" s="407"/>
      <c r="T106" s="407"/>
      <c r="U106" s="40"/>
      <c r="V106" s="407"/>
      <c r="W106" s="40"/>
      <c r="X106" s="40"/>
      <c r="Y106" s="40"/>
      <c r="Z106" s="40"/>
      <c r="AA106" s="40"/>
      <c r="AB106" s="40"/>
      <c r="AC106" s="407"/>
      <c r="AD106" s="40"/>
      <c r="AE106" s="40"/>
      <c r="AF106" s="40"/>
      <c r="AG106" s="40"/>
      <c r="AH106" s="40"/>
      <c r="AI106" s="40"/>
      <c r="AJ106" s="40"/>
      <c r="AK106" s="40"/>
      <c r="AL106" s="40"/>
      <c r="AM106" s="40"/>
      <c r="AN106" s="40"/>
      <c r="AO106" s="40"/>
      <c r="AP106" s="40"/>
      <c r="AQ106" s="40"/>
      <c r="AR106" s="40"/>
    </row>
    <row r="107" spans="3:44" ht="10.5" customHeight="1" x14ac:dyDescent="0.2">
      <c r="C107" s="276"/>
      <c r="D107" s="263"/>
      <c r="E107" s="160"/>
      <c r="F107" s="160"/>
      <c r="G107" s="264"/>
      <c r="H107" s="406"/>
      <c r="I107" s="265"/>
      <c r="J107" s="265"/>
      <c r="K107" s="158"/>
      <c r="L107" s="40"/>
      <c r="M107" s="40"/>
      <c r="N107" s="40"/>
      <c r="O107" s="40"/>
      <c r="P107" s="40"/>
      <c r="Q107" s="40"/>
      <c r="R107" s="407"/>
      <c r="S107" s="407"/>
      <c r="T107" s="407"/>
      <c r="U107" s="40"/>
      <c r="V107" s="407"/>
      <c r="W107" s="40"/>
      <c r="X107" s="40"/>
      <c r="Y107" s="40"/>
      <c r="Z107" s="40"/>
      <c r="AA107" s="40"/>
      <c r="AB107" s="40"/>
      <c r="AC107" s="407"/>
      <c r="AD107" s="40"/>
      <c r="AE107" s="40"/>
      <c r="AF107" s="40"/>
      <c r="AG107" s="40"/>
      <c r="AH107" s="40"/>
      <c r="AI107" s="40"/>
      <c r="AJ107" s="40"/>
      <c r="AK107" s="40"/>
      <c r="AL107" s="40"/>
      <c r="AM107" s="40"/>
      <c r="AN107" s="40"/>
      <c r="AO107" s="40"/>
      <c r="AP107" s="40"/>
      <c r="AQ107" s="40"/>
      <c r="AR107" s="40"/>
    </row>
    <row r="108" spans="3:44" ht="10.5" customHeight="1" x14ac:dyDescent="0.2">
      <c r="C108" s="276"/>
      <c r="D108" s="263"/>
      <c r="E108" s="160"/>
      <c r="F108" s="160"/>
      <c r="G108" s="264"/>
      <c r="H108" s="406"/>
      <c r="I108" s="265"/>
      <c r="J108" s="265"/>
      <c r="K108" s="158"/>
      <c r="L108" s="40"/>
      <c r="M108" s="40"/>
      <c r="N108" s="40"/>
      <c r="O108" s="40"/>
      <c r="P108" s="40"/>
      <c r="Q108" s="40"/>
      <c r="R108" s="407"/>
      <c r="S108" s="407"/>
      <c r="T108" s="407"/>
      <c r="U108" s="40"/>
      <c r="V108" s="407"/>
      <c r="W108" s="40"/>
      <c r="X108" s="40"/>
      <c r="Y108" s="40"/>
      <c r="Z108" s="40"/>
      <c r="AA108" s="40"/>
      <c r="AB108" s="40"/>
      <c r="AC108" s="407"/>
      <c r="AD108" s="40"/>
      <c r="AE108" s="40"/>
      <c r="AF108" s="40"/>
      <c r="AG108" s="40"/>
      <c r="AH108" s="40"/>
      <c r="AI108" s="40"/>
      <c r="AJ108" s="40"/>
      <c r="AK108" s="40"/>
      <c r="AL108" s="40"/>
      <c r="AM108" s="40"/>
      <c r="AN108" s="40"/>
      <c r="AO108" s="40"/>
      <c r="AP108" s="40"/>
      <c r="AQ108" s="40"/>
      <c r="AR108" s="40"/>
    </row>
    <row r="109" spans="3:44" ht="10.5" customHeight="1" x14ac:dyDescent="0.2">
      <c r="C109" s="276"/>
      <c r="D109" s="263"/>
      <c r="E109" s="160"/>
      <c r="F109" s="160"/>
      <c r="G109" s="264"/>
      <c r="H109" s="406"/>
      <c r="I109" s="265"/>
      <c r="J109" s="265"/>
      <c r="K109" s="158"/>
      <c r="L109" s="40"/>
      <c r="M109" s="40"/>
      <c r="N109" s="40"/>
      <c r="O109" s="40"/>
      <c r="P109" s="40"/>
      <c r="Q109" s="40"/>
      <c r="R109" s="407"/>
      <c r="S109" s="407"/>
      <c r="T109" s="407"/>
      <c r="U109" s="40"/>
      <c r="V109" s="407"/>
      <c r="W109" s="40"/>
      <c r="X109" s="40"/>
      <c r="Y109" s="40"/>
      <c r="Z109" s="40"/>
      <c r="AA109" s="40"/>
      <c r="AB109" s="40"/>
      <c r="AC109" s="407"/>
      <c r="AD109" s="40"/>
      <c r="AE109" s="40"/>
      <c r="AF109" s="40"/>
      <c r="AG109" s="40"/>
      <c r="AH109" s="40"/>
      <c r="AI109" s="40"/>
      <c r="AJ109" s="40"/>
      <c r="AK109" s="40"/>
      <c r="AL109" s="40"/>
      <c r="AM109" s="40"/>
      <c r="AN109" s="40"/>
      <c r="AO109" s="40"/>
      <c r="AP109" s="40"/>
      <c r="AQ109" s="40"/>
      <c r="AR109" s="40"/>
    </row>
    <row r="110" spans="3:44" ht="10.5" customHeight="1" x14ac:dyDescent="0.2">
      <c r="C110" s="276"/>
      <c r="D110" s="263"/>
      <c r="E110" s="160"/>
      <c r="F110" s="160"/>
      <c r="G110" s="264"/>
      <c r="H110" s="406"/>
      <c r="I110" s="265"/>
      <c r="J110" s="265"/>
      <c r="K110" s="158"/>
      <c r="L110" s="40"/>
      <c r="M110" s="40"/>
      <c r="N110" s="40"/>
      <c r="O110" s="40"/>
      <c r="P110" s="40"/>
      <c r="Q110" s="40"/>
      <c r="R110" s="407"/>
      <c r="S110" s="407"/>
      <c r="T110" s="407"/>
      <c r="U110" s="40"/>
      <c r="V110" s="407"/>
      <c r="W110" s="40"/>
      <c r="X110" s="40"/>
      <c r="Y110" s="40"/>
      <c r="Z110" s="40"/>
      <c r="AA110" s="40"/>
      <c r="AB110" s="40"/>
      <c r="AC110" s="407"/>
      <c r="AD110" s="40"/>
      <c r="AE110" s="40"/>
      <c r="AF110" s="40"/>
      <c r="AG110" s="40"/>
      <c r="AH110" s="40"/>
      <c r="AI110" s="40"/>
      <c r="AJ110" s="40"/>
      <c r="AK110" s="40"/>
      <c r="AL110" s="40"/>
      <c r="AM110" s="40"/>
      <c r="AN110" s="40"/>
      <c r="AO110" s="40"/>
      <c r="AP110" s="40"/>
      <c r="AQ110" s="40"/>
      <c r="AR110" s="40"/>
    </row>
    <row r="111" spans="3:44" ht="10.5" customHeight="1" x14ac:dyDescent="0.2">
      <c r="C111" s="276"/>
      <c r="D111" s="263"/>
      <c r="E111" s="160"/>
      <c r="F111" s="160"/>
      <c r="G111" s="264"/>
      <c r="H111" s="406"/>
      <c r="I111" s="265"/>
      <c r="J111" s="265"/>
      <c r="K111" s="158"/>
      <c r="L111" s="40"/>
      <c r="M111" s="40"/>
      <c r="N111" s="40"/>
      <c r="O111" s="40"/>
      <c r="P111" s="40"/>
      <c r="Q111" s="40"/>
      <c r="R111" s="407"/>
      <c r="S111" s="407"/>
      <c r="T111" s="407"/>
      <c r="U111" s="40"/>
      <c r="V111" s="407"/>
      <c r="W111" s="40"/>
      <c r="X111" s="40"/>
      <c r="Y111" s="40"/>
      <c r="Z111" s="40"/>
      <c r="AA111" s="40"/>
      <c r="AB111" s="40"/>
      <c r="AC111" s="407"/>
      <c r="AD111" s="40"/>
      <c r="AE111" s="40"/>
      <c r="AF111" s="40"/>
      <c r="AG111" s="40"/>
      <c r="AH111" s="40"/>
      <c r="AI111" s="40"/>
      <c r="AJ111" s="40"/>
      <c r="AK111" s="40"/>
      <c r="AL111" s="40"/>
      <c r="AM111" s="40"/>
      <c r="AN111" s="40"/>
      <c r="AO111" s="40"/>
      <c r="AP111" s="40"/>
      <c r="AQ111" s="40"/>
      <c r="AR111" s="40"/>
    </row>
    <row r="112" spans="3:44" ht="10.5" customHeight="1" x14ac:dyDescent="0.2">
      <c r="C112" s="276"/>
      <c r="D112" s="263"/>
      <c r="E112" s="160"/>
      <c r="F112" s="160"/>
      <c r="G112" s="264"/>
      <c r="H112" s="406"/>
      <c r="I112" s="265"/>
      <c r="J112" s="265"/>
      <c r="K112" s="158"/>
      <c r="L112" s="40"/>
      <c r="M112" s="40"/>
      <c r="N112" s="40"/>
      <c r="O112" s="40"/>
      <c r="P112" s="40"/>
      <c r="Q112" s="40"/>
      <c r="R112" s="407"/>
      <c r="S112" s="407"/>
      <c r="T112" s="407"/>
      <c r="U112" s="40"/>
      <c r="V112" s="407"/>
      <c r="W112" s="40"/>
      <c r="X112" s="40"/>
      <c r="Y112" s="40"/>
      <c r="Z112" s="40"/>
      <c r="AA112" s="40"/>
      <c r="AB112" s="40"/>
      <c r="AC112" s="407"/>
      <c r="AD112" s="40"/>
      <c r="AE112" s="40"/>
      <c r="AF112" s="40"/>
      <c r="AG112" s="40"/>
      <c r="AH112" s="40"/>
      <c r="AI112" s="40"/>
      <c r="AJ112" s="40"/>
      <c r="AK112" s="40"/>
      <c r="AL112" s="40"/>
      <c r="AM112" s="40"/>
      <c r="AN112" s="40"/>
      <c r="AO112" s="40"/>
      <c r="AP112" s="40"/>
      <c r="AQ112" s="40"/>
      <c r="AR112" s="40"/>
    </row>
    <row r="113" spans="3:44" ht="10.5" customHeight="1" x14ac:dyDescent="0.2">
      <c r="C113" s="276"/>
      <c r="D113" s="263"/>
      <c r="E113" s="160"/>
      <c r="F113" s="160"/>
      <c r="G113" s="264"/>
      <c r="H113" s="406"/>
      <c r="I113" s="265"/>
      <c r="J113" s="265"/>
      <c r="K113" s="158"/>
      <c r="L113" s="40"/>
      <c r="M113" s="40"/>
      <c r="N113" s="40"/>
      <c r="O113" s="40"/>
      <c r="P113" s="40"/>
      <c r="Q113" s="40"/>
      <c r="R113" s="407"/>
      <c r="S113" s="407"/>
      <c r="T113" s="407"/>
      <c r="U113" s="40"/>
      <c r="V113" s="407"/>
      <c r="W113" s="40"/>
      <c r="X113" s="40"/>
      <c r="Y113" s="40"/>
      <c r="Z113" s="40"/>
      <c r="AA113" s="40"/>
      <c r="AB113" s="40"/>
      <c r="AC113" s="407"/>
      <c r="AD113" s="40"/>
      <c r="AE113" s="40"/>
      <c r="AF113" s="40"/>
      <c r="AG113" s="40"/>
      <c r="AH113" s="40"/>
      <c r="AI113" s="40"/>
      <c r="AJ113" s="40"/>
      <c r="AK113" s="40"/>
      <c r="AL113" s="40"/>
      <c r="AM113" s="40"/>
      <c r="AN113" s="40"/>
      <c r="AO113" s="40"/>
      <c r="AP113" s="40"/>
      <c r="AQ113" s="40"/>
      <c r="AR113" s="40"/>
    </row>
    <row r="114" spans="3:44" ht="10.5" customHeight="1" x14ac:dyDescent="0.2">
      <c r="C114" s="276"/>
      <c r="D114" s="263"/>
      <c r="E114" s="160"/>
      <c r="F114" s="160"/>
      <c r="G114" s="264"/>
      <c r="H114" s="406"/>
      <c r="I114" s="265"/>
      <c r="J114" s="265"/>
      <c r="K114" s="158"/>
      <c r="L114" s="40"/>
      <c r="M114" s="40"/>
      <c r="N114" s="40"/>
      <c r="O114" s="40"/>
      <c r="P114" s="40"/>
      <c r="Q114" s="40"/>
      <c r="R114" s="407"/>
      <c r="S114" s="407"/>
      <c r="T114" s="407"/>
      <c r="U114" s="40"/>
      <c r="V114" s="407"/>
      <c r="W114" s="40"/>
      <c r="X114" s="40"/>
      <c r="Y114" s="40"/>
      <c r="Z114" s="40"/>
      <c r="AA114" s="40"/>
      <c r="AB114" s="40"/>
      <c r="AC114" s="407"/>
      <c r="AD114" s="40"/>
      <c r="AE114" s="40"/>
      <c r="AF114" s="40"/>
      <c r="AG114" s="40"/>
      <c r="AH114" s="40"/>
      <c r="AI114" s="40"/>
      <c r="AJ114" s="40"/>
      <c r="AK114" s="40"/>
      <c r="AL114" s="40"/>
      <c r="AM114" s="40"/>
      <c r="AN114" s="40"/>
      <c r="AO114" s="40"/>
      <c r="AP114" s="40"/>
      <c r="AQ114" s="40"/>
      <c r="AR114" s="40"/>
    </row>
    <row r="115" spans="3:44" ht="10.5" customHeight="1" x14ac:dyDescent="0.2">
      <c r="C115" s="276"/>
      <c r="D115" s="263"/>
      <c r="E115" s="160"/>
      <c r="F115" s="160"/>
      <c r="G115" s="264"/>
      <c r="H115" s="406"/>
      <c r="I115" s="265"/>
      <c r="J115" s="265"/>
      <c r="K115" s="158"/>
      <c r="L115" s="40"/>
      <c r="M115" s="40"/>
      <c r="N115" s="40"/>
      <c r="O115" s="40"/>
      <c r="P115" s="40"/>
      <c r="Q115" s="40"/>
      <c r="R115" s="407"/>
      <c r="S115" s="407"/>
      <c r="T115" s="407"/>
      <c r="U115" s="40"/>
      <c r="V115" s="407"/>
      <c r="W115" s="40"/>
      <c r="X115" s="40"/>
      <c r="Y115" s="40"/>
      <c r="Z115" s="40"/>
      <c r="AA115" s="40"/>
      <c r="AB115" s="40"/>
      <c r="AC115" s="407"/>
      <c r="AD115" s="40"/>
      <c r="AE115" s="40"/>
      <c r="AF115" s="40"/>
      <c r="AG115" s="40"/>
      <c r="AH115" s="40"/>
      <c r="AI115" s="40"/>
      <c r="AJ115" s="40"/>
      <c r="AK115" s="40"/>
      <c r="AL115" s="40"/>
      <c r="AM115" s="40"/>
      <c r="AN115" s="40"/>
      <c r="AO115" s="40"/>
      <c r="AP115" s="40"/>
      <c r="AQ115" s="40"/>
      <c r="AR115" s="40"/>
    </row>
    <row r="116" spans="3:44" ht="10.5" customHeight="1" x14ac:dyDescent="0.2">
      <c r="C116" s="276"/>
      <c r="D116" s="263"/>
      <c r="E116" s="160"/>
      <c r="F116" s="160"/>
      <c r="G116" s="264"/>
      <c r="H116" s="406"/>
      <c r="I116" s="265"/>
      <c r="J116" s="265"/>
      <c r="K116" s="158"/>
      <c r="L116" s="40"/>
      <c r="M116" s="40"/>
      <c r="N116" s="40"/>
      <c r="O116" s="40"/>
      <c r="P116" s="40"/>
      <c r="Q116" s="40"/>
      <c r="R116" s="407"/>
      <c r="S116" s="407"/>
      <c r="T116" s="407"/>
      <c r="U116" s="40"/>
      <c r="V116" s="407"/>
      <c r="W116" s="40"/>
      <c r="X116" s="40"/>
      <c r="Y116" s="40"/>
      <c r="Z116" s="40"/>
      <c r="AA116" s="40"/>
      <c r="AB116" s="40"/>
      <c r="AC116" s="407"/>
      <c r="AD116" s="40"/>
      <c r="AE116" s="40"/>
      <c r="AF116" s="40"/>
      <c r="AG116" s="40"/>
      <c r="AH116" s="40"/>
      <c r="AI116" s="40"/>
      <c r="AJ116" s="40"/>
      <c r="AK116" s="40"/>
      <c r="AL116" s="40"/>
      <c r="AM116" s="40"/>
      <c r="AN116" s="40"/>
      <c r="AO116" s="40"/>
      <c r="AP116" s="40"/>
      <c r="AQ116" s="40"/>
      <c r="AR116" s="40"/>
    </row>
    <row r="117" spans="3:44" ht="10.5" customHeight="1" x14ac:dyDescent="0.2">
      <c r="C117" s="276"/>
      <c r="D117" s="263"/>
      <c r="E117" s="160"/>
      <c r="F117" s="160"/>
      <c r="G117" s="264"/>
      <c r="H117" s="406"/>
      <c r="I117" s="265"/>
      <c r="J117" s="265"/>
      <c r="K117" s="158"/>
      <c r="L117" s="40"/>
      <c r="M117" s="40"/>
      <c r="N117" s="40"/>
      <c r="O117" s="40"/>
      <c r="P117" s="40"/>
      <c r="Q117" s="40"/>
      <c r="R117" s="407"/>
      <c r="S117" s="407"/>
      <c r="T117" s="407"/>
      <c r="U117" s="40"/>
      <c r="V117" s="407"/>
      <c r="W117" s="40"/>
      <c r="X117" s="40"/>
      <c r="Y117" s="40"/>
      <c r="Z117" s="40"/>
      <c r="AA117" s="40"/>
      <c r="AB117" s="40"/>
      <c r="AC117" s="407"/>
      <c r="AD117" s="40"/>
      <c r="AE117" s="40"/>
      <c r="AF117" s="40"/>
      <c r="AG117" s="40"/>
      <c r="AH117" s="40"/>
      <c r="AI117" s="40"/>
      <c r="AJ117" s="40"/>
      <c r="AK117" s="40"/>
      <c r="AL117" s="40"/>
      <c r="AM117" s="40"/>
      <c r="AN117" s="40"/>
      <c r="AO117" s="40"/>
      <c r="AP117" s="40"/>
      <c r="AQ117" s="40"/>
      <c r="AR117" s="40"/>
    </row>
    <row r="118" spans="3:44" ht="10.5" customHeight="1" x14ac:dyDescent="0.2">
      <c r="C118" s="276"/>
      <c r="D118" s="263"/>
      <c r="E118" s="160"/>
      <c r="F118" s="160"/>
      <c r="G118" s="264"/>
      <c r="H118" s="406"/>
      <c r="I118" s="265"/>
      <c r="J118" s="265"/>
      <c r="K118" s="158"/>
      <c r="L118" s="40"/>
      <c r="M118" s="40"/>
      <c r="N118" s="40"/>
      <c r="O118" s="40"/>
      <c r="P118" s="40"/>
      <c r="Q118" s="40"/>
      <c r="R118" s="407"/>
      <c r="S118" s="407"/>
      <c r="T118" s="407"/>
      <c r="U118" s="40"/>
      <c r="V118" s="407"/>
      <c r="W118" s="40"/>
      <c r="X118" s="40"/>
      <c r="Y118" s="40"/>
      <c r="Z118" s="40"/>
      <c r="AA118" s="40"/>
      <c r="AB118" s="40"/>
      <c r="AC118" s="407"/>
      <c r="AD118" s="40"/>
      <c r="AE118" s="40"/>
      <c r="AF118" s="40"/>
      <c r="AG118" s="40"/>
      <c r="AH118" s="40"/>
      <c r="AI118" s="40"/>
      <c r="AJ118" s="40"/>
      <c r="AK118" s="40"/>
      <c r="AL118" s="40"/>
      <c r="AM118" s="40"/>
      <c r="AN118" s="40"/>
      <c r="AO118" s="40"/>
      <c r="AP118" s="40"/>
      <c r="AQ118" s="40"/>
      <c r="AR118" s="40"/>
    </row>
    <row r="119" spans="3:44" ht="10.5" customHeight="1" x14ac:dyDescent="0.2">
      <c r="C119" s="276"/>
      <c r="D119" s="263"/>
      <c r="E119" s="160"/>
      <c r="F119" s="160"/>
      <c r="G119" s="264"/>
      <c r="H119" s="406"/>
      <c r="I119" s="265"/>
      <c r="J119" s="265"/>
      <c r="K119" s="158"/>
      <c r="L119" s="40"/>
      <c r="M119" s="40"/>
      <c r="N119" s="40"/>
      <c r="O119" s="40"/>
      <c r="P119" s="40"/>
      <c r="Q119" s="40"/>
      <c r="R119" s="407"/>
      <c r="S119" s="407"/>
      <c r="T119" s="407"/>
      <c r="U119" s="40"/>
      <c r="V119" s="407"/>
      <c r="W119" s="40"/>
      <c r="X119" s="40"/>
      <c r="Y119" s="40"/>
      <c r="Z119" s="40"/>
      <c r="AA119" s="40"/>
      <c r="AB119" s="40"/>
      <c r="AC119" s="407"/>
      <c r="AD119" s="40"/>
      <c r="AE119" s="40"/>
      <c r="AF119" s="40"/>
      <c r="AG119" s="40"/>
      <c r="AH119" s="40"/>
      <c r="AI119" s="40"/>
      <c r="AJ119" s="40"/>
      <c r="AK119" s="40"/>
      <c r="AL119" s="40"/>
      <c r="AM119" s="40"/>
      <c r="AN119" s="40"/>
      <c r="AO119" s="40"/>
      <c r="AP119" s="40"/>
      <c r="AQ119" s="40"/>
      <c r="AR119" s="40"/>
    </row>
    <row r="120" spans="3:44" ht="10.5" customHeight="1" x14ac:dyDescent="0.2">
      <c r="C120" s="276"/>
      <c r="D120" s="263"/>
      <c r="E120" s="160"/>
      <c r="F120" s="160"/>
      <c r="G120" s="264"/>
      <c r="H120" s="406"/>
      <c r="I120" s="265"/>
      <c r="J120" s="265"/>
      <c r="K120" s="158"/>
      <c r="L120" s="40"/>
      <c r="M120" s="40"/>
      <c r="N120" s="40"/>
      <c r="O120" s="40"/>
      <c r="P120" s="40"/>
      <c r="Q120" s="40"/>
      <c r="R120" s="407"/>
      <c r="S120" s="407"/>
      <c r="T120" s="407"/>
      <c r="U120" s="40"/>
      <c r="V120" s="407"/>
      <c r="W120" s="40"/>
      <c r="X120" s="40"/>
      <c r="Y120" s="40"/>
      <c r="Z120" s="40"/>
      <c r="AA120" s="40"/>
      <c r="AB120" s="40"/>
      <c r="AC120" s="407"/>
      <c r="AD120" s="40"/>
      <c r="AE120" s="40"/>
      <c r="AF120" s="40"/>
      <c r="AG120" s="40"/>
      <c r="AH120" s="40"/>
      <c r="AI120" s="40"/>
      <c r="AJ120" s="40"/>
      <c r="AK120" s="40"/>
      <c r="AL120" s="40"/>
      <c r="AM120" s="40"/>
      <c r="AN120" s="40"/>
      <c r="AO120" s="40"/>
      <c r="AP120" s="40"/>
      <c r="AQ120" s="40"/>
      <c r="AR120" s="40"/>
    </row>
    <row r="121" spans="3:44" ht="10.5" customHeight="1" x14ac:dyDescent="0.2">
      <c r="C121" s="276"/>
      <c r="D121" s="263"/>
      <c r="E121" s="160"/>
      <c r="F121" s="160"/>
      <c r="G121" s="264"/>
      <c r="H121" s="406"/>
      <c r="I121" s="265"/>
      <c r="J121" s="265"/>
      <c r="K121" s="158"/>
      <c r="L121" s="40"/>
      <c r="M121" s="40"/>
      <c r="N121" s="40"/>
      <c r="O121" s="40"/>
      <c r="P121" s="40"/>
      <c r="Q121" s="40"/>
      <c r="R121" s="407"/>
      <c r="S121" s="407"/>
      <c r="T121" s="407"/>
      <c r="U121" s="40"/>
      <c r="V121" s="407"/>
      <c r="W121" s="40"/>
      <c r="X121" s="40"/>
      <c r="Y121" s="40"/>
      <c r="Z121" s="40"/>
      <c r="AA121" s="40"/>
      <c r="AB121" s="40"/>
      <c r="AC121" s="407"/>
      <c r="AD121" s="40"/>
      <c r="AE121" s="40"/>
      <c r="AF121" s="40"/>
      <c r="AG121" s="40"/>
      <c r="AH121" s="40"/>
      <c r="AI121" s="40"/>
      <c r="AJ121" s="40"/>
      <c r="AK121" s="40"/>
      <c r="AL121" s="40"/>
      <c r="AM121" s="40"/>
      <c r="AN121" s="40"/>
      <c r="AO121" s="40"/>
      <c r="AP121" s="40"/>
      <c r="AQ121" s="40"/>
      <c r="AR121" s="40"/>
    </row>
    <row r="122" spans="3:44" ht="10.5" customHeight="1" x14ac:dyDescent="0.2">
      <c r="C122" s="276"/>
      <c r="D122" s="263"/>
      <c r="E122" s="160"/>
      <c r="F122" s="160"/>
      <c r="G122" s="264"/>
      <c r="H122" s="406"/>
      <c r="I122" s="265"/>
      <c r="J122" s="265"/>
      <c r="K122" s="158"/>
      <c r="L122" s="40"/>
      <c r="M122" s="40"/>
      <c r="N122" s="40"/>
      <c r="O122" s="40"/>
      <c r="P122" s="40"/>
      <c r="Q122" s="40"/>
      <c r="R122" s="407"/>
      <c r="S122" s="407"/>
      <c r="T122" s="407"/>
      <c r="U122" s="40"/>
      <c r="V122" s="407"/>
      <c r="W122" s="40"/>
      <c r="X122" s="40"/>
      <c r="Y122" s="40"/>
      <c r="Z122" s="40"/>
      <c r="AA122" s="40"/>
      <c r="AB122" s="40"/>
      <c r="AC122" s="407"/>
      <c r="AD122" s="40"/>
      <c r="AE122" s="40"/>
      <c r="AF122" s="40"/>
      <c r="AG122" s="40"/>
      <c r="AH122" s="40"/>
      <c r="AI122" s="40"/>
      <c r="AJ122" s="40"/>
      <c r="AK122" s="40"/>
      <c r="AL122" s="40"/>
      <c r="AM122" s="40"/>
      <c r="AN122" s="40"/>
      <c r="AO122" s="40"/>
      <c r="AP122" s="40"/>
      <c r="AQ122" s="40"/>
      <c r="AR122" s="40"/>
    </row>
    <row r="123" spans="3:44" ht="10.5" customHeight="1" x14ac:dyDescent="0.2">
      <c r="C123" s="276"/>
      <c r="D123" s="263"/>
      <c r="E123" s="160"/>
      <c r="F123" s="160"/>
      <c r="G123" s="264"/>
      <c r="H123" s="406"/>
      <c r="I123" s="265"/>
      <c r="J123" s="265"/>
      <c r="K123" s="158"/>
      <c r="L123" s="40"/>
      <c r="M123" s="40"/>
      <c r="N123" s="40"/>
      <c r="O123" s="40"/>
      <c r="P123" s="40"/>
      <c r="Q123" s="40"/>
      <c r="R123" s="407"/>
      <c r="S123" s="407"/>
      <c r="T123" s="407"/>
      <c r="U123" s="40"/>
      <c r="V123" s="407"/>
      <c r="W123" s="40"/>
      <c r="X123" s="40"/>
      <c r="Y123" s="40"/>
      <c r="Z123" s="40"/>
      <c r="AA123" s="40"/>
      <c r="AB123" s="40"/>
      <c r="AC123" s="407"/>
      <c r="AD123" s="40"/>
      <c r="AE123" s="40"/>
      <c r="AF123" s="40"/>
      <c r="AG123" s="40"/>
      <c r="AH123" s="40"/>
      <c r="AI123" s="40"/>
      <c r="AJ123" s="40"/>
      <c r="AK123" s="40"/>
      <c r="AL123" s="40"/>
      <c r="AM123" s="40"/>
      <c r="AN123" s="40"/>
      <c r="AO123" s="40"/>
      <c r="AP123" s="40"/>
      <c r="AQ123" s="40"/>
      <c r="AR123" s="40"/>
    </row>
    <row r="124" spans="3:44" ht="10.5" customHeight="1" x14ac:dyDescent="0.2">
      <c r="C124" s="276"/>
      <c r="D124" s="263"/>
      <c r="E124" s="160"/>
      <c r="F124" s="160"/>
      <c r="G124" s="264"/>
      <c r="H124" s="406"/>
      <c r="I124" s="265"/>
      <c r="J124" s="265"/>
      <c r="K124" s="158"/>
      <c r="L124" s="40"/>
      <c r="M124" s="40"/>
      <c r="N124" s="40"/>
      <c r="O124" s="40"/>
      <c r="P124" s="40"/>
      <c r="Q124" s="40"/>
      <c r="R124" s="407"/>
      <c r="S124" s="407"/>
      <c r="T124" s="407"/>
      <c r="U124" s="40"/>
      <c r="V124" s="407"/>
      <c r="W124" s="40"/>
      <c r="X124" s="40"/>
      <c r="Y124" s="40"/>
      <c r="Z124" s="40"/>
      <c r="AA124" s="40"/>
      <c r="AB124" s="40"/>
      <c r="AC124" s="407"/>
      <c r="AD124" s="40"/>
      <c r="AE124" s="40"/>
      <c r="AF124" s="40"/>
      <c r="AG124" s="40"/>
      <c r="AH124" s="40"/>
      <c r="AI124" s="40"/>
      <c r="AJ124" s="40"/>
      <c r="AK124" s="40"/>
      <c r="AL124" s="40"/>
      <c r="AM124" s="40"/>
      <c r="AN124" s="40"/>
      <c r="AO124" s="40"/>
      <c r="AP124" s="40"/>
      <c r="AQ124" s="40"/>
      <c r="AR124" s="40"/>
    </row>
    <row r="125" spans="3:44" ht="10.5" customHeight="1" x14ac:dyDescent="0.2">
      <c r="C125" s="276"/>
      <c r="D125" s="263"/>
      <c r="E125" s="160"/>
      <c r="F125" s="160"/>
      <c r="G125" s="264"/>
      <c r="H125" s="406"/>
      <c r="I125" s="265"/>
      <c r="J125" s="265"/>
      <c r="K125" s="158"/>
      <c r="L125" s="40"/>
      <c r="M125" s="40"/>
      <c r="N125" s="40"/>
      <c r="O125" s="40"/>
      <c r="P125" s="40"/>
      <c r="Q125" s="40"/>
      <c r="R125" s="407"/>
      <c r="S125" s="407"/>
      <c r="T125" s="407"/>
      <c r="U125" s="40"/>
      <c r="V125" s="407"/>
      <c r="W125" s="40"/>
      <c r="X125" s="40"/>
      <c r="Y125" s="40"/>
      <c r="Z125" s="40"/>
      <c r="AA125" s="40"/>
      <c r="AB125" s="40"/>
      <c r="AC125" s="407"/>
      <c r="AD125" s="40"/>
      <c r="AE125" s="40"/>
      <c r="AF125" s="40"/>
      <c r="AG125" s="40"/>
      <c r="AH125" s="40"/>
      <c r="AI125" s="40"/>
      <c r="AJ125" s="40"/>
      <c r="AK125" s="40"/>
      <c r="AL125" s="40"/>
      <c r="AM125" s="40"/>
      <c r="AN125" s="40"/>
      <c r="AO125" s="40"/>
      <c r="AP125" s="40"/>
      <c r="AQ125" s="40"/>
      <c r="AR125" s="40"/>
    </row>
    <row r="126" spans="3:44" ht="10.5" customHeight="1" x14ac:dyDescent="0.2">
      <c r="C126" s="276"/>
      <c r="D126" s="263"/>
      <c r="E126" s="160"/>
      <c r="F126" s="160"/>
      <c r="G126" s="264"/>
      <c r="H126" s="406"/>
      <c r="I126" s="265"/>
      <c r="J126" s="265"/>
      <c r="K126" s="158"/>
      <c r="L126" s="40"/>
      <c r="M126" s="40"/>
      <c r="N126" s="40"/>
      <c r="O126" s="40"/>
      <c r="P126" s="40"/>
      <c r="Q126" s="40"/>
      <c r="R126" s="407"/>
      <c r="S126" s="407"/>
      <c r="T126" s="407"/>
      <c r="U126" s="40"/>
      <c r="V126" s="407"/>
      <c r="W126" s="40"/>
      <c r="X126" s="40"/>
      <c r="Y126" s="40"/>
      <c r="Z126" s="40"/>
      <c r="AA126" s="40"/>
      <c r="AB126" s="40"/>
      <c r="AC126" s="407"/>
      <c r="AD126" s="40"/>
      <c r="AE126" s="40"/>
      <c r="AF126" s="40"/>
      <c r="AG126" s="40"/>
      <c r="AH126" s="40"/>
      <c r="AI126" s="40"/>
      <c r="AJ126" s="40"/>
      <c r="AK126" s="40"/>
      <c r="AL126" s="40"/>
      <c r="AM126" s="40"/>
      <c r="AN126" s="40"/>
      <c r="AO126" s="40"/>
      <c r="AP126" s="40"/>
      <c r="AQ126" s="40"/>
      <c r="AR126" s="40"/>
    </row>
    <row r="127" spans="3:44" ht="10.5" customHeight="1" x14ac:dyDescent="0.2">
      <c r="C127" s="276"/>
      <c r="D127" s="263"/>
      <c r="E127" s="160"/>
      <c r="F127" s="160"/>
      <c r="G127" s="264"/>
      <c r="H127" s="406"/>
      <c r="I127" s="265"/>
      <c r="J127" s="265"/>
      <c r="K127" s="158"/>
      <c r="L127" s="40"/>
      <c r="M127" s="40"/>
      <c r="N127" s="40"/>
      <c r="O127" s="40"/>
      <c r="P127" s="40"/>
      <c r="Q127" s="40"/>
      <c r="R127" s="407"/>
      <c r="S127" s="407"/>
      <c r="T127" s="407"/>
      <c r="U127" s="40"/>
      <c r="V127" s="407"/>
      <c r="W127" s="40"/>
      <c r="X127" s="40"/>
      <c r="Y127" s="40"/>
      <c r="Z127" s="40"/>
      <c r="AA127" s="40"/>
      <c r="AB127" s="40"/>
      <c r="AC127" s="407"/>
      <c r="AD127" s="40"/>
      <c r="AE127" s="40"/>
      <c r="AF127" s="40"/>
      <c r="AG127" s="40"/>
      <c r="AH127" s="40"/>
      <c r="AI127" s="40"/>
      <c r="AJ127" s="40"/>
      <c r="AK127" s="40"/>
      <c r="AL127" s="40"/>
      <c r="AM127" s="40"/>
      <c r="AN127" s="40"/>
      <c r="AO127" s="40"/>
      <c r="AP127" s="40"/>
      <c r="AQ127" s="40"/>
      <c r="AR127" s="40"/>
    </row>
    <row r="128" spans="3:44" ht="10.5" customHeight="1" x14ac:dyDescent="0.2">
      <c r="C128" s="276"/>
      <c r="D128" s="263"/>
      <c r="E128" s="160"/>
      <c r="F128" s="160"/>
      <c r="G128" s="264"/>
      <c r="H128" s="406"/>
      <c r="I128" s="265"/>
      <c r="J128" s="265"/>
      <c r="K128" s="158"/>
      <c r="L128" s="40"/>
      <c r="M128" s="40"/>
      <c r="N128" s="40"/>
      <c r="O128" s="40"/>
      <c r="P128" s="40"/>
      <c r="Q128" s="40"/>
      <c r="R128" s="407"/>
      <c r="S128" s="407"/>
      <c r="T128" s="407"/>
      <c r="U128" s="40"/>
      <c r="V128" s="407"/>
      <c r="W128" s="40"/>
      <c r="X128" s="40"/>
      <c r="Y128" s="40"/>
      <c r="Z128" s="40"/>
      <c r="AA128" s="40"/>
      <c r="AB128" s="40"/>
      <c r="AC128" s="407"/>
      <c r="AD128" s="40"/>
      <c r="AE128" s="40"/>
      <c r="AF128" s="40"/>
      <c r="AG128" s="40"/>
      <c r="AH128" s="40"/>
      <c r="AI128" s="40"/>
      <c r="AJ128" s="40"/>
      <c r="AK128" s="40"/>
      <c r="AL128" s="40"/>
      <c r="AM128" s="40"/>
      <c r="AN128" s="40"/>
      <c r="AO128" s="40"/>
      <c r="AP128" s="40"/>
      <c r="AQ128" s="40"/>
      <c r="AR128" s="40"/>
    </row>
    <row r="129" spans="3:44" ht="10.5" customHeight="1" x14ac:dyDescent="0.2">
      <c r="C129" s="276"/>
      <c r="D129" s="263"/>
      <c r="E129" s="160"/>
      <c r="F129" s="160"/>
      <c r="G129" s="264"/>
      <c r="H129" s="406"/>
      <c r="I129" s="265"/>
      <c r="J129" s="265"/>
      <c r="K129" s="158"/>
      <c r="L129" s="40"/>
      <c r="M129" s="40"/>
      <c r="N129" s="40"/>
      <c r="O129" s="40"/>
      <c r="P129" s="40"/>
      <c r="Q129" s="40"/>
      <c r="R129" s="407"/>
      <c r="S129" s="407"/>
      <c r="T129" s="407"/>
      <c r="U129" s="40"/>
      <c r="V129" s="407"/>
      <c r="W129" s="40"/>
      <c r="X129" s="40"/>
      <c r="Y129" s="40"/>
      <c r="Z129" s="40"/>
      <c r="AA129" s="40"/>
      <c r="AB129" s="40"/>
      <c r="AC129" s="407"/>
      <c r="AD129" s="40"/>
      <c r="AE129" s="40"/>
      <c r="AF129" s="40"/>
      <c r="AG129" s="40"/>
      <c r="AH129" s="40"/>
      <c r="AI129" s="40"/>
      <c r="AJ129" s="40"/>
      <c r="AK129" s="40"/>
      <c r="AL129" s="40"/>
      <c r="AM129" s="40"/>
      <c r="AN129" s="40"/>
      <c r="AO129" s="40"/>
      <c r="AP129" s="40"/>
      <c r="AQ129" s="40"/>
      <c r="AR129" s="40"/>
    </row>
    <row r="130" spans="3:44" ht="10.5" customHeight="1" x14ac:dyDescent="0.25">
      <c r="E130" s="1" t="s">
        <v>834</v>
      </c>
    </row>
    <row r="131" spans="3:44" ht="10.5" customHeight="1" x14ac:dyDescent="0.25">
      <c r="E131" s="1" t="s">
        <v>834</v>
      </c>
    </row>
    <row r="132" spans="3:44" ht="10.5" customHeight="1" x14ac:dyDescent="0.25">
      <c r="E132" s="1" t="s">
        <v>834</v>
      </c>
    </row>
    <row r="133" spans="3:44" ht="10.5" customHeight="1" x14ac:dyDescent="0.25">
      <c r="E133" s="1" t="s">
        <v>834</v>
      </c>
    </row>
    <row r="134" spans="3:44" ht="10.5" customHeight="1" x14ac:dyDescent="0.25">
      <c r="E134" s="1" t="s">
        <v>834</v>
      </c>
    </row>
    <row r="135" spans="3:44" ht="10.5" customHeight="1" x14ac:dyDescent="0.25">
      <c r="E135" s="1" t="s">
        <v>834</v>
      </c>
    </row>
    <row r="136" spans="3:44" ht="10.5" customHeight="1" x14ac:dyDescent="0.25">
      <c r="E136" s="1" t="s">
        <v>834</v>
      </c>
    </row>
    <row r="137" spans="3:44" ht="10.5" customHeight="1" x14ac:dyDescent="0.25">
      <c r="E137" s="1" t="s">
        <v>834</v>
      </c>
    </row>
    <row r="138" spans="3:44" ht="10.5" customHeight="1" x14ac:dyDescent="0.25">
      <c r="E138" s="1" t="s">
        <v>834</v>
      </c>
    </row>
    <row r="139" spans="3:44" ht="10.5" customHeight="1" x14ac:dyDescent="0.25">
      <c r="E139" s="1" t="s">
        <v>834</v>
      </c>
    </row>
    <row r="140" spans="3:44" ht="10.5" customHeight="1" x14ac:dyDescent="0.25">
      <c r="E140" s="1" t="s">
        <v>834</v>
      </c>
    </row>
    <row r="141" spans="3:44" ht="10.5" customHeight="1" x14ac:dyDescent="0.25">
      <c r="E141" s="1" t="s">
        <v>834</v>
      </c>
    </row>
    <row r="142" spans="3:44" ht="10.5" customHeight="1" x14ac:dyDescent="0.25">
      <c r="E142" s="1" t="s">
        <v>834</v>
      </c>
    </row>
    <row r="143" spans="3:44" ht="10.5" customHeight="1" x14ac:dyDescent="0.25">
      <c r="E143" s="1" t="s">
        <v>834</v>
      </c>
    </row>
    <row r="144" spans="3:44" ht="10.5" customHeight="1" x14ac:dyDescent="0.25">
      <c r="E144" s="1" t="s">
        <v>834</v>
      </c>
    </row>
    <row r="145" spans="5:5" ht="10.5" customHeight="1" x14ac:dyDescent="0.25">
      <c r="E145" s="1" t="s">
        <v>834</v>
      </c>
    </row>
    <row r="146" spans="5:5" ht="10.5" customHeight="1" x14ac:dyDescent="0.25">
      <c r="E146" s="1" t="s">
        <v>834</v>
      </c>
    </row>
    <row r="147" spans="5:5" ht="10.5" customHeight="1" x14ac:dyDescent="0.25">
      <c r="E147" s="1" t="s">
        <v>834</v>
      </c>
    </row>
    <row r="148" spans="5:5" ht="10.5" customHeight="1" x14ac:dyDescent="0.25">
      <c r="E148" s="1" t="s">
        <v>834</v>
      </c>
    </row>
    <row r="149" spans="5:5" ht="10.5" customHeight="1" x14ac:dyDescent="0.25">
      <c r="E149" s="1" t="s">
        <v>834</v>
      </c>
    </row>
    <row r="150" spans="5:5" ht="10.5" customHeight="1" x14ac:dyDescent="0.25">
      <c r="E150" s="1" t="s">
        <v>834</v>
      </c>
    </row>
    <row r="151" spans="5:5" ht="10.5" customHeight="1" x14ac:dyDescent="0.25">
      <c r="E151" s="1" t="s">
        <v>834</v>
      </c>
    </row>
    <row r="152" spans="5:5" ht="10.5" customHeight="1" x14ac:dyDescent="0.25">
      <c r="E152" s="1" t="s">
        <v>834</v>
      </c>
    </row>
    <row r="153" spans="5:5" ht="10.5" customHeight="1" x14ac:dyDescent="0.25">
      <c r="E153" s="1" t="s">
        <v>834</v>
      </c>
    </row>
    <row r="154" spans="5:5" ht="10.5" customHeight="1" x14ac:dyDescent="0.25">
      <c r="E154" s="1" t="s">
        <v>834</v>
      </c>
    </row>
    <row r="155" spans="5:5" ht="10.5" customHeight="1" x14ac:dyDescent="0.25">
      <c r="E155" s="1" t="s">
        <v>834</v>
      </c>
    </row>
    <row r="156" spans="5:5" ht="10.5" customHeight="1" x14ac:dyDescent="0.25">
      <c r="E156" s="1" t="s">
        <v>834</v>
      </c>
    </row>
    <row r="157" spans="5:5" ht="10.5" customHeight="1" x14ac:dyDescent="0.25">
      <c r="E157" s="1" t="s">
        <v>834</v>
      </c>
    </row>
    <row r="158" spans="5:5" ht="10.5" customHeight="1" x14ac:dyDescent="0.25">
      <c r="E158" s="1" t="s">
        <v>834</v>
      </c>
    </row>
    <row r="159" spans="5:5" ht="10.5" customHeight="1" x14ac:dyDescent="0.25">
      <c r="E159" s="1" t="s">
        <v>834</v>
      </c>
    </row>
    <row r="160" spans="5:5" ht="10.5" customHeight="1" x14ac:dyDescent="0.25">
      <c r="E160" s="1" t="s">
        <v>834</v>
      </c>
    </row>
    <row r="161" spans="5:5" ht="10.5" customHeight="1" x14ac:dyDescent="0.25">
      <c r="E161" s="1" t="s">
        <v>834</v>
      </c>
    </row>
    <row r="162" spans="5:5" ht="10.5" customHeight="1" x14ac:dyDescent="0.25">
      <c r="E162" s="1" t="s">
        <v>834</v>
      </c>
    </row>
    <row r="163" spans="5:5" ht="10.5" customHeight="1" x14ac:dyDescent="0.25">
      <c r="E163" s="1" t="s">
        <v>834</v>
      </c>
    </row>
    <row r="164" spans="5:5" ht="10.5" customHeight="1" x14ac:dyDescent="0.25">
      <c r="E164" s="1" t="s">
        <v>834</v>
      </c>
    </row>
    <row r="165" spans="5:5" ht="10.5" customHeight="1" x14ac:dyDescent="0.25">
      <c r="E165" s="1" t="s">
        <v>834</v>
      </c>
    </row>
    <row r="166" spans="5:5" ht="10.5" customHeight="1" x14ac:dyDescent="0.25">
      <c r="E166" s="1" t="s">
        <v>834</v>
      </c>
    </row>
    <row r="167" spans="5:5" ht="10.5" customHeight="1" x14ac:dyDescent="0.25">
      <c r="E167" s="1" t="s">
        <v>834</v>
      </c>
    </row>
    <row r="168" spans="5:5" ht="10.5" customHeight="1" x14ac:dyDescent="0.25">
      <c r="E168" s="1" t="s">
        <v>834</v>
      </c>
    </row>
    <row r="169" spans="5:5" ht="10.5" customHeight="1" x14ac:dyDescent="0.25">
      <c r="E169" s="1" t="s">
        <v>834</v>
      </c>
    </row>
    <row r="170" spans="5:5" ht="10.5" customHeight="1" x14ac:dyDescent="0.25">
      <c r="E170" s="1" t="s">
        <v>834</v>
      </c>
    </row>
    <row r="171" spans="5:5" ht="10.5" customHeight="1" x14ac:dyDescent="0.25">
      <c r="E171" s="1" t="s">
        <v>834</v>
      </c>
    </row>
    <row r="172" spans="5:5" ht="10.5" customHeight="1" x14ac:dyDescent="0.25">
      <c r="E172" s="1" t="s">
        <v>834</v>
      </c>
    </row>
    <row r="173" spans="5:5" ht="10.5" customHeight="1" x14ac:dyDescent="0.25">
      <c r="E173" s="1" t="s">
        <v>834</v>
      </c>
    </row>
    <row r="174" spans="5:5" ht="10.5" customHeight="1" x14ac:dyDescent="0.25">
      <c r="E174" s="1" t="s">
        <v>834</v>
      </c>
    </row>
    <row r="175" spans="5:5" ht="10.5" customHeight="1" x14ac:dyDescent="0.25">
      <c r="E175" s="1" t="s">
        <v>834</v>
      </c>
    </row>
    <row r="176" spans="5:5" ht="10.5" customHeight="1" x14ac:dyDescent="0.25">
      <c r="E176" s="1" t="s">
        <v>834</v>
      </c>
    </row>
    <row r="177" spans="5:5" ht="10.5" customHeight="1" x14ac:dyDescent="0.25">
      <c r="E177" s="1" t="s">
        <v>834</v>
      </c>
    </row>
    <row r="178" spans="5:5" ht="10.5" customHeight="1" x14ac:dyDescent="0.25">
      <c r="E178" s="1" t="s">
        <v>834</v>
      </c>
    </row>
    <row r="179" spans="5:5" ht="10.5" customHeight="1" x14ac:dyDescent="0.25">
      <c r="E179" s="1" t="s">
        <v>834</v>
      </c>
    </row>
    <row r="180" spans="5:5" ht="10.5" customHeight="1" x14ac:dyDescent="0.25">
      <c r="E180" s="1" t="s">
        <v>834</v>
      </c>
    </row>
    <row r="181" spans="5:5" ht="10.5" customHeight="1" x14ac:dyDescent="0.25">
      <c r="E181" s="1" t="s">
        <v>834</v>
      </c>
    </row>
    <row r="182" spans="5:5" ht="10.5" customHeight="1" x14ac:dyDescent="0.25">
      <c r="E182" s="1" t="s">
        <v>834</v>
      </c>
    </row>
    <row r="183" spans="5:5" ht="10.5" customHeight="1" x14ac:dyDescent="0.25">
      <c r="E183" s="1" t="s">
        <v>834</v>
      </c>
    </row>
    <row r="184" spans="5:5" ht="10.5" customHeight="1" x14ac:dyDescent="0.25">
      <c r="E184" s="1" t="s">
        <v>834</v>
      </c>
    </row>
    <row r="185" spans="5:5" ht="10.5" customHeight="1" x14ac:dyDescent="0.25">
      <c r="E185" s="1" t="s">
        <v>834</v>
      </c>
    </row>
    <row r="186" spans="5:5" ht="10.5" customHeight="1" x14ac:dyDescent="0.25">
      <c r="E186" s="1" t="s">
        <v>834</v>
      </c>
    </row>
    <row r="187" spans="5:5" ht="10.5" customHeight="1" x14ac:dyDescent="0.25">
      <c r="E187" s="1" t="s">
        <v>834</v>
      </c>
    </row>
    <row r="188" spans="5:5" ht="10.5" customHeight="1" x14ac:dyDescent="0.25">
      <c r="E188" s="1" t="s">
        <v>834</v>
      </c>
    </row>
    <row r="189" spans="5:5" ht="10.5" customHeight="1" x14ac:dyDescent="0.25">
      <c r="E189" s="1" t="s">
        <v>834</v>
      </c>
    </row>
    <row r="190" spans="5:5" ht="10.5" customHeight="1" x14ac:dyDescent="0.25">
      <c r="E190" s="1" t="s">
        <v>834</v>
      </c>
    </row>
    <row r="191" spans="5:5" ht="10.5" customHeight="1" x14ac:dyDescent="0.25">
      <c r="E191" s="1" t="s">
        <v>834</v>
      </c>
    </row>
    <row r="192" spans="5:5" ht="10.5" customHeight="1" x14ac:dyDescent="0.25">
      <c r="E192" s="1" t="s">
        <v>834</v>
      </c>
    </row>
    <row r="193" spans="5:5" ht="10.5" customHeight="1" x14ac:dyDescent="0.25">
      <c r="E193" s="1" t="s">
        <v>834</v>
      </c>
    </row>
    <row r="194" spans="5:5" ht="10.5" customHeight="1" x14ac:dyDescent="0.25">
      <c r="E194" s="1" t="s">
        <v>834</v>
      </c>
    </row>
    <row r="195" spans="5:5" ht="10.5" customHeight="1" x14ac:dyDescent="0.25">
      <c r="E195" s="1" t="s">
        <v>834</v>
      </c>
    </row>
    <row r="196" spans="5:5" ht="10.5" customHeight="1" x14ac:dyDescent="0.25">
      <c r="E196" s="1" t="s">
        <v>834</v>
      </c>
    </row>
    <row r="197" spans="5:5" ht="10.5" customHeight="1" x14ac:dyDescent="0.25">
      <c r="E197" s="1" t="s">
        <v>834</v>
      </c>
    </row>
    <row r="198" spans="5:5" ht="10.5" customHeight="1" x14ac:dyDescent="0.25">
      <c r="E198" s="1" t="s">
        <v>834</v>
      </c>
    </row>
    <row r="199" spans="5:5" ht="10.5" customHeight="1" x14ac:dyDescent="0.25">
      <c r="E199" s="1" t="s">
        <v>834</v>
      </c>
    </row>
    <row r="200" spans="5:5" ht="10.5" customHeight="1" x14ac:dyDescent="0.25">
      <c r="E200" s="1" t="s">
        <v>834</v>
      </c>
    </row>
    <row r="201" spans="5:5" ht="10.5" customHeight="1" x14ac:dyDescent="0.25">
      <c r="E201" s="1" t="s">
        <v>834</v>
      </c>
    </row>
    <row r="202" spans="5:5" ht="10.5" customHeight="1" x14ac:dyDescent="0.25">
      <c r="E202" s="1" t="s">
        <v>834</v>
      </c>
    </row>
    <row r="203" spans="5:5" ht="10.5" customHeight="1" x14ac:dyDescent="0.25">
      <c r="E203" s="1" t="s">
        <v>834</v>
      </c>
    </row>
    <row r="204" spans="5:5" ht="10.5" customHeight="1" x14ac:dyDescent="0.25">
      <c r="E204" s="1" t="s">
        <v>834</v>
      </c>
    </row>
    <row r="205" spans="5:5" ht="10.5" customHeight="1" x14ac:dyDescent="0.25">
      <c r="E205" s="1" t="s">
        <v>834</v>
      </c>
    </row>
    <row r="206" spans="5:5" ht="10.5" customHeight="1" x14ac:dyDescent="0.25">
      <c r="E206" s="1" t="s">
        <v>834</v>
      </c>
    </row>
    <row r="207" spans="5:5" ht="10.5" customHeight="1" x14ac:dyDescent="0.25">
      <c r="E207" s="1" t="s">
        <v>834</v>
      </c>
    </row>
    <row r="208" spans="5:5" ht="10.5" customHeight="1" x14ac:dyDescent="0.25">
      <c r="E208" s="1" t="s">
        <v>834</v>
      </c>
    </row>
    <row r="209" spans="4:5" ht="10.5" customHeight="1" x14ac:dyDescent="0.25">
      <c r="E209" s="1" t="s">
        <v>834</v>
      </c>
    </row>
    <row r="210" spans="4:5" ht="10.5" customHeight="1" x14ac:dyDescent="0.25">
      <c r="E210" s="1" t="s">
        <v>834</v>
      </c>
    </row>
    <row r="211" spans="4:5" ht="10.5" customHeight="1" x14ac:dyDescent="0.25">
      <c r="E211" s="1" t="s">
        <v>834</v>
      </c>
    </row>
    <row r="212" spans="4:5" ht="10.5" customHeight="1" x14ac:dyDescent="0.25">
      <c r="E212" s="1" t="s">
        <v>834</v>
      </c>
    </row>
    <row r="213" spans="4:5" ht="10.5" customHeight="1" x14ac:dyDescent="0.25">
      <c r="E213" s="1" t="s">
        <v>834</v>
      </c>
    </row>
    <row r="214" spans="4:5" ht="10.5" customHeight="1" x14ac:dyDescent="0.25">
      <c r="E214" s="1" t="s">
        <v>834</v>
      </c>
    </row>
    <row r="215" spans="4:5" ht="10.5" customHeight="1" x14ac:dyDescent="0.25">
      <c r="E215" s="1" t="s">
        <v>834</v>
      </c>
    </row>
    <row r="216" spans="4:5" ht="10.5" customHeight="1" x14ac:dyDescent="0.25">
      <c r="E216" s="1" t="s">
        <v>834</v>
      </c>
    </row>
    <row r="217" spans="4:5" ht="10.5" customHeight="1" x14ac:dyDescent="0.25">
      <c r="E217" s="1" t="s">
        <v>834</v>
      </c>
    </row>
    <row r="218" spans="4:5" ht="10.5" customHeight="1" x14ac:dyDescent="0.25">
      <c r="E218" s="1" t="s">
        <v>834</v>
      </c>
    </row>
    <row r="219" spans="4:5" ht="10.5" customHeight="1" x14ac:dyDescent="0.25">
      <c r="E219" s="1" t="s">
        <v>834</v>
      </c>
    </row>
    <row r="220" spans="4:5" ht="10.5" customHeight="1" x14ac:dyDescent="0.25">
      <c r="E220" s="1" t="s">
        <v>834</v>
      </c>
    </row>
    <row r="224" spans="4:5" ht="10.5" customHeight="1" x14ac:dyDescent="0.25">
      <c r="D224" s="2" t="s">
        <v>20</v>
      </c>
      <c r="E224" s="1" t="s">
        <v>723</v>
      </c>
    </row>
  </sheetData>
  <sortState ref="E50:AR52">
    <sortCondition descending="1" ref="K50:K52"/>
  </sortState>
  <mergeCells count="1">
    <mergeCell ref="L1:R2"/>
  </mergeCells>
  <conditionalFormatting sqref="G5:H129">
    <cfRule type="expression" dxfId="168" priority="13">
      <formula>G5="act"</formula>
    </cfRule>
    <cfRule type="expression" dxfId="167" priority="14">
      <formula>G5="HOF"</formula>
    </cfRule>
  </conditionalFormatting>
  <conditionalFormatting sqref="E5:F129">
    <cfRule type="expression" dxfId="166" priority="7">
      <formula>$G5="act"</formula>
    </cfRule>
  </conditionalFormatting>
  <conditionalFormatting sqref="L5:L129 N5:AR129">
    <cfRule type="colorScale" priority="1345">
      <colorScale>
        <cfvo type="min"/>
        <cfvo type="max"/>
        <color rgb="FFFCFCFF"/>
        <color rgb="FF63BE7B"/>
      </colorScale>
    </cfRule>
  </conditionalFormatting>
  <conditionalFormatting sqref="M5:M129">
    <cfRule type="colorScale" priority="1349">
      <colorScale>
        <cfvo type="min"/>
        <cfvo type="max"/>
        <color rgb="FFFCFCFF"/>
        <color rgb="FF63BE7B"/>
      </colorScale>
    </cfRule>
  </conditionalFormatting>
  <pageMargins left="0.7" right="0.7" top="0.75" bottom="0.75" header="0.3" footer="0.3"/>
  <pageSetup orientation="portrait" horizontalDpi="0"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BC072"/>
  </sheetPr>
  <dimension ref="B1:T230"/>
  <sheetViews>
    <sheetView showGridLines="0" showRowColHeaders="0" zoomScaleNormal="100" workbookViewId="0">
      <selection activeCell="AB1" sqref="AB1"/>
    </sheetView>
  </sheetViews>
  <sheetFormatPr defaultRowHeight="10.5" customHeight="1" x14ac:dyDescent="0.2"/>
  <cols>
    <col min="1" max="1" width="3.28515625" style="90" customWidth="1"/>
    <col min="2" max="8" width="15.85546875" style="90" customWidth="1"/>
    <col min="9" max="16" width="9.140625" style="90"/>
    <col min="17" max="17" width="5.85546875" style="90" customWidth="1"/>
    <col min="18" max="18" width="5.28515625" style="92" customWidth="1"/>
    <col min="19" max="19" width="15.7109375" style="91" customWidth="1"/>
    <col min="20" max="20" width="9.140625" style="91"/>
    <col min="21" max="16384" width="9.140625" style="90"/>
  </cols>
  <sheetData>
    <row r="1" spans="2:20" s="245" customFormat="1" ht="26.25" x14ac:dyDescent="0.4">
      <c r="B1" s="244" t="s">
        <v>1051</v>
      </c>
      <c r="R1" s="246"/>
    </row>
    <row r="2" spans="2:20" ht="11.25" customHeight="1" x14ac:dyDescent="0.2"/>
    <row r="3" spans="2:20" s="93" customFormat="1" ht="26.25" x14ac:dyDescent="0.4">
      <c r="B3" s="93" t="s">
        <v>876</v>
      </c>
      <c r="R3" s="94"/>
    </row>
    <row r="4" spans="2:20" ht="5.25" customHeight="1" x14ac:dyDescent="0.2"/>
    <row r="6" spans="2:20" ht="10.5" customHeight="1" x14ac:dyDescent="0.2">
      <c r="R6" s="92" t="s">
        <v>2</v>
      </c>
      <c r="S6" s="91" t="s">
        <v>519</v>
      </c>
      <c r="T6" s="91" t="s">
        <v>837</v>
      </c>
    </row>
    <row r="7" spans="2:20" ht="10.5" customHeight="1" x14ac:dyDescent="0.2">
      <c r="R7" s="92" t="s">
        <v>14</v>
      </c>
      <c r="S7" s="91" t="s">
        <v>321</v>
      </c>
      <c r="T7" s="91" t="s">
        <v>837</v>
      </c>
    </row>
    <row r="8" spans="2:20" ht="10.5" customHeight="1" x14ac:dyDescent="0.2">
      <c r="R8" s="92" t="s">
        <v>3</v>
      </c>
      <c r="S8" s="91" t="s">
        <v>780</v>
      </c>
      <c r="T8" s="91" t="s">
        <v>846</v>
      </c>
    </row>
    <row r="9" spans="2:20" ht="10.5" customHeight="1" x14ac:dyDescent="0.2">
      <c r="R9" s="92" t="s">
        <v>15</v>
      </c>
      <c r="S9" s="91" t="s">
        <v>388</v>
      </c>
      <c r="T9" s="91" t="s">
        <v>842</v>
      </c>
    </row>
    <row r="10" spans="2:20" ht="10.5" customHeight="1" x14ac:dyDescent="0.2">
      <c r="R10" s="92" t="s">
        <v>4</v>
      </c>
      <c r="S10" s="91" t="s">
        <v>265</v>
      </c>
      <c r="T10" s="91" t="s">
        <v>850</v>
      </c>
    </row>
    <row r="11" spans="2:20" ht="10.5" customHeight="1" x14ac:dyDescent="0.2">
      <c r="R11" s="92" t="s">
        <v>16</v>
      </c>
      <c r="S11" s="91" t="s">
        <v>608</v>
      </c>
      <c r="T11" s="91" t="s">
        <v>843</v>
      </c>
    </row>
    <row r="12" spans="2:20" ht="10.5" customHeight="1" x14ac:dyDescent="0.2">
      <c r="R12" s="92" t="s">
        <v>17</v>
      </c>
      <c r="S12" s="91" t="s">
        <v>350</v>
      </c>
      <c r="T12" s="91" t="s">
        <v>843</v>
      </c>
    </row>
    <row r="13" spans="2:20" ht="10.5" customHeight="1" x14ac:dyDescent="0.2">
      <c r="R13" s="92" t="s">
        <v>18</v>
      </c>
      <c r="S13" s="91" t="s">
        <v>383</v>
      </c>
      <c r="T13" s="91" t="s">
        <v>838</v>
      </c>
    </row>
    <row r="15" spans="2:20" ht="10.5" customHeight="1" x14ac:dyDescent="0.2">
      <c r="R15" s="92" t="s">
        <v>19</v>
      </c>
      <c r="S15" s="91" t="s">
        <v>625</v>
      </c>
      <c r="T15" s="91" t="s">
        <v>854</v>
      </c>
    </row>
    <row r="16" spans="2:20" ht="10.5" customHeight="1" x14ac:dyDescent="0.2">
      <c r="R16" s="92" t="s">
        <v>19</v>
      </c>
      <c r="S16" s="91" t="s">
        <v>329</v>
      </c>
      <c r="T16" s="91" t="s">
        <v>866</v>
      </c>
    </row>
    <row r="17" spans="18:20" ht="10.5" customHeight="1" x14ac:dyDescent="0.2">
      <c r="R17" s="92" t="s">
        <v>19</v>
      </c>
      <c r="S17" s="91" t="s">
        <v>328</v>
      </c>
      <c r="T17" s="91" t="s">
        <v>846</v>
      </c>
    </row>
    <row r="18" spans="18:20" ht="10.5" customHeight="1" x14ac:dyDescent="0.2">
      <c r="R18" s="92" t="s">
        <v>20</v>
      </c>
      <c r="S18" s="91" t="s">
        <v>777</v>
      </c>
      <c r="T18" s="91" t="s">
        <v>838</v>
      </c>
    </row>
    <row r="54" spans="2:20" ht="5.25" customHeight="1" x14ac:dyDescent="0.2"/>
    <row r="55" spans="2:20" ht="5.25" customHeight="1" x14ac:dyDescent="0.2"/>
    <row r="56" spans="2:20" s="93" customFormat="1" ht="26.25" x14ac:dyDescent="0.4">
      <c r="B56" s="93" t="s">
        <v>877</v>
      </c>
      <c r="R56" s="94"/>
    </row>
    <row r="57" spans="2:20" ht="5.25" customHeight="1" x14ac:dyDescent="0.2"/>
    <row r="59" spans="2:20" ht="10.5" customHeight="1" x14ac:dyDescent="0.2">
      <c r="R59" s="92" t="s">
        <v>2</v>
      </c>
      <c r="S59" s="91" t="s">
        <v>307</v>
      </c>
      <c r="T59" s="91" t="s">
        <v>838</v>
      </c>
    </row>
    <row r="60" spans="2:20" ht="10.5" customHeight="1" x14ac:dyDescent="0.2">
      <c r="R60" s="92" t="s">
        <v>14</v>
      </c>
      <c r="S60" s="91" t="s">
        <v>358</v>
      </c>
      <c r="T60" s="91" t="s">
        <v>850</v>
      </c>
    </row>
    <row r="61" spans="2:20" ht="10.5" customHeight="1" x14ac:dyDescent="0.2">
      <c r="R61" s="92" t="s">
        <v>3</v>
      </c>
      <c r="S61" s="91" t="s">
        <v>776</v>
      </c>
      <c r="T61" s="91" t="s">
        <v>844</v>
      </c>
    </row>
    <row r="62" spans="2:20" ht="10.5" customHeight="1" x14ac:dyDescent="0.2">
      <c r="R62" s="92" t="s">
        <v>15</v>
      </c>
      <c r="S62" s="91" t="s">
        <v>269</v>
      </c>
      <c r="T62" s="91" t="s">
        <v>854</v>
      </c>
    </row>
    <row r="63" spans="2:20" ht="10.5" customHeight="1" x14ac:dyDescent="0.2">
      <c r="R63" s="92" t="s">
        <v>4</v>
      </c>
      <c r="S63" s="91" t="s">
        <v>279</v>
      </c>
      <c r="T63" s="91" t="s">
        <v>863</v>
      </c>
    </row>
    <row r="64" spans="2:20" ht="10.5" customHeight="1" x14ac:dyDescent="0.2">
      <c r="R64" s="92" t="s">
        <v>16</v>
      </c>
      <c r="S64" s="91" t="s">
        <v>416</v>
      </c>
      <c r="T64" s="91" t="s">
        <v>854</v>
      </c>
    </row>
    <row r="65" spans="18:20" ht="10.5" customHeight="1" x14ac:dyDescent="0.2">
      <c r="R65" s="92" t="s">
        <v>17</v>
      </c>
      <c r="S65" s="91" t="s">
        <v>345</v>
      </c>
      <c r="T65" s="91" t="s">
        <v>838</v>
      </c>
    </row>
    <row r="66" spans="18:20" ht="10.5" customHeight="1" x14ac:dyDescent="0.2">
      <c r="R66" s="92" t="s">
        <v>18</v>
      </c>
      <c r="S66" s="91" t="s">
        <v>423</v>
      </c>
      <c r="T66" s="91" t="s">
        <v>853</v>
      </c>
    </row>
    <row r="68" spans="18:20" ht="10.5" customHeight="1" x14ac:dyDescent="0.2">
      <c r="R68" s="92" t="s">
        <v>19</v>
      </c>
      <c r="S68" s="91" t="s">
        <v>316</v>
      </c>
      <c r="T68" s="91" t="s">
        <v>1044</v>
      </c>
    </row>
    <row r="69" spans="18:20" ht="10.5" customHeight="1" x14ac:dyDescent="0.2">
      <c r="R69" s="92" t="s">
        <v>19</v>
      </c>
      <c r="S69" s="91" t="s">
        <v>586</v>
      </c>
      <c r="T69" s="91" t="s">
        <v>842</v>
      </c>
    </row>
    <row r="70" spans="18:20" ht="10.5" customHeight="1" x14ac:dyDescent="0.2">
      <c r="R70" s="92" t="s">
        <v>19</v>
      </c>
      <c r="S70" s="91" t="s">
        <v>347</v>
      </c>
      <c r="T70" s="91" t="s">
        <v>854</v>
      </c>
    </row>
    <row r="71" spans="18:20" ht="10.5" customHeight="1" x14ac:dyDescent="0.2">
      <c r="R71" s="92" t="s">
        <v>20</v>
      </c>
      <c r="S71" s="91" t="s">
        <v>671</v>
      </c>
      <c r="T71" s="91" t="s">
        <v>838</v>
      </c>
    </row>
    <row r="107" spans="2:20" ht="5.25" customHeight="1" x14ac:dyDescent="0.2"/>
    <row r="108" spans="2:20" ht="5.25" customHeight="1" x14ac:dyDescent="0.2"/>
    <row r="109" spans="2:20" s="93" customFormat="1" ht="26.25" x14ac:dyDescent="0.4">
      <c r="B109" s="93" t="s">
        <v>878</v>
      </c>
      <c r="R109" s="94"/>
    </row>
    <row r="110" spans="2:20" ht="5.25" customHeight="1" x14ac:dyDescent="0.2"/>
    <row r="112" spans="2:20" ht="10.5" customHeight="1" x14ac:dyDescent="0.2">
      <c r="R112" s="92" t="s">
        <v>2</v>
      </c>
      <c r="S112" s="91" t="s">
        <v>306</v>
      </c>
      <c r="T112" s="91" t="s">
        <v>1044</v>
      </c>
    </row>
    <row r="113" spans="18:20" ht="10.5" customHeight="1" x14ac:dyDescent="0.2">
      <c r="R113" s="92" t="s">
        <v>14</v>
      </c>
      <c r="S113" s="91" t="s">
        <v>379</v>
      </c>
      <c r="T113" s="91" t="s">
        <v>856</v>
      </c>
    </row>
    <row r="114" spans="18:20" ht="10.5" customHeight="1" x14ac:dyDescent="0.2">
      <c r="R114" s="92" t="s">
        <v>3</v>
      </c>
      <c r="S114" s="91" t="s">
        <v>408</v>
      </c>
      <c r="T114" s="91" t="s">
        <v>865</v>
      </c>
    </row>
    <row r="115" spans="18:20" ht="10.5" customHeight="1" x14ac:dyDescent="0.2">
      <c r="R115" s="92" t="s">
        <v>15</v>
      </c>
      <c r="S115" s="91" t="s">
        <v>348</v>
      </c>
      <c r="T115" s="91" t="s">
        <v>853</v>
      </c>
    </row>
    <row r="116" spans="18:20" ht="10.5" customHeight="1" x14ac:dyDescent="0.2">
      <c r="R116" s="92" t="s">
        <v>4</v>
      </c>
      <c r="S116" s="91" t="s">
        <v>781</v>
      </c>
      <c r="T116" s="91" t="s">
        <v>847</v>
      </c>
    </row>
    <row r="117" spans="18:20" ht="10.5" customHeight="1" x14ac:dyDescent="0.2">
      <c r="R117" s="92" t="s">
        <v>16</v>
      </c>
      <c r="S117" s="91" t="s">
        <v>360</v>
      </c>
      <c r="T117" s="91" t="s">
        <v>837</v>
      </c>
    </row>
    <row r="118" spans="18:20" ht="10.5" customHeight="1" x14ac:dyDescent="0.2">
      <c r="R118" s="92" t="s">
        <v>17</v>
      </c>
      <c r="S118" s="91" t="s">
        <v>283</v>
      </c>
      <c r="T118" s="91" t="s">
        <v>841</v>
      </c>
    </row>
    <row r="119" spans="18:20" ht="10.5" customHeight="1" x14ac:dyDescent="0.2">
      <c r="R119" s="92" t="s">
        <v>18</v>
      </c>
      <c r="S119" s="91" t="s">
        <v>378</v>
      </c>
      <c r="T119" s="91" t="s">
        <v>844</v>
      </c>
    </row>
    <row r="121" spans="18:20" ht="10.5" customHeight="1" x14ac:dyDescent="0.2">
      <c r="R121" s="92" t="s">
        <v>19</v>
      </c>
      <c r="S121" s="91" t="s">
        <v>344</v>
      </c>
      <c r="T121" s="91" t="s">
        <v>853</v>
      </c>
    </row>
    <row r="122" spans="18:20" ht="10.5" customHeight="1" x14ac:dyDescent="0.2">
      <c r="R122" s="92" t="s">
        <v>19</v>
      </c>
      <c r="S122" s="91" t="s">
        <v>389</v>
      </c>
      <c r="T122" s="91" t="s">
        <v>849</v>
      </c>
    </row>
    <row r="123" spans="18:20" ht="10.5" customHeight="1" x14ac:dyDescent="0.2">
      <c r="R123" s="92" t="s">
        <v>19</v>
      </c>
      <c r="S123" s="91" t="s">
        <v>301</v>
      </c>
      <c r="T123" s="91" t="s">
        <v>845</v>
      </c>
    </row>
    <row r="124" spans="18:20" ht="10.5" customHeight="1" x14ac:dyDescent="0.2">
      <c r="R124" s="92" t="s">
        <v>20</v>
      </c>
      <c r="S124" s="91" t="s">
        <v>690</v>
      </c>
      <c r="T124" s="91" t="s">
        <v>855</v>
      </c>
    </row>
    <row r="160" ht="5.25" customHeight="1" x14ac:dyDescent="0.2"/>
    <row r="161" spans="2:20" ht="5.25" customHeight="1" x14ac:dyDescent="0.2"/>
    <row r="162" spans="2:20" s="93" customFormat="1" ht="26.25" x14ac:dyDescent="0.4">
      <c r="B162" s="93" t="s">
        <v>880</v>
      </c>
      <c r="R162" s="94"/>
    </row>
    <row r="163" spans="2:20" ht="5.25" customHeight="1" x14ac:dyDescent="0.2"/>
    <row r="165" spans="2:20" ht="10.5" customHeight="1" x14ac:dyDescent="0.2">
      <c r="R165" s="92" t="s">
        <v>2</v>
      </c>
      <c r="S165" s="91" t="s">
        <v>357</v>
      </c>
      <c r="T165" s="91" t="s">
        <v>837</v>
      </c>
    </row>
    <row r="166" spans="2:20" ht="10.5" customHeight="1" x14ac:dyDescent="0.2">
      <c r="R166" s="92" t="s">
        <v>14</v>
      </c>
      <c r="S166" s="91" t="s">
        <v>285</v>
      </c>
      <c r="T166" s="91" t="s">
        <v>1044</v>
      </c>
    </row>
    <row r="167" spans="2:20" ht="10.5" customHeight="1" x14ac:dyDescent="0.2">
      <c r="R167" s="92" t="s">
        <v>3</v>
      </c>
      <c r="S167" s="91" t="s">
        <v>406</v>
      </c>
      <c r="T167" s="91" t="s">
        <v>865</v>
      </c>
    </row>
    <row r="168" spans="2:20" ht="10.5" customHeight="1" x14ac:dyDescent="0.2">
      <c r="R168" s="92" t="s">
        <v>15</v>
      </c>
      <c r="S168" s="91" t="s">
        <v>271</v>
      </c>
      <c r="T168" s="91" t="s">
        <v>861</v>
      </c>
    </row>
    <row r="169" spans="2:20" ht="10.5" customHeight="1" x14ac:dyDescent="0.2">
      <c r="R169" s="92" t="s">
        <v>4</v>
      </c>
      <c r="S169" s="91" t="s">
        <v>370</v>
      </c>
      <c r="T169" s="91" t="s">
        <v>856</v>
      </c>
    </row>
    <row r="170" spans="2:20" ht="10.5" customHeight="1" x14ac:dyDescent="0.2">
      <c r="R170" s="92" t="s">
        <v>16</v>
      </c>
      <c r="S170" s="91" t="s">
        <v>318</v>
      </c>
      <c r="T170" s="91" t="s">
        <v>1044</v>
      </c>
    </row>
    <row r="171" spans="2:20" ht="10.5" customHeight="1" x14ac:dyDescent="0.2">
      <c r="R171" s="92" t="s">
        <v>17</v>
      </c>
      <c r="S171" s="91" t="s">
        <v>397</v>
      </c>
      <c r="T171" s="91" t="s">
        <v>854</v>
      </c>
    </row>
    <row r="172" spans="2:20" ht="10.5" customHeight="1" x14ac:dyDescent="0.2">
      <c r="R172" s="92" t="s">
        <v>18</v>
      </c>
      <c r="S172" s="91" t="s">
        <v>282</v>
      </c>
      <c r="T172" s="91" t="s">
        <v>865</v>
      </c>
    </row>
    <row r="174" spans="2:20" ht="10.5" customHeight="1" x14ac:dyDescent="0.2">
      <c r="R174" s="92" t="s">
        <v>19</v>
      </c>
      <c r="S174" s="91" t="s">
        <v>334</v>
      </c>
      <c r="T174" s="91" t="s">
        <v>856</v>
      </c>
    </row>
    <row r="175" spans="2:20" ht="10.5" customHeight="1" x14ac:dyDescent="0.2">
      <c r="R175" s="92" t="s">
        <v>19</v>
      </c>
      <c r="S175" s="91" t="s">
        <v>422</v>
      </c>
      <c r="T175" s="91" t="s">
        <v>854</v>
      </c>
    </row>
    <row r="176" spans="2:20" ht="10.5" customHeight="1" x14ac:dyDescent="0.2">
      <c r="R176" s="92" t="s">
        <v>19</v>
      </c>
      <c r="S176" s="91" t="s">
        <v>309</v>
      </c>
      <c r="T176" s="91" t="s">
        <v>837</v>
      </c>
    </row>
    <row r="177" spans="18:20" ht="10.5" customHeight="1" x14ac:dyDescent="0.2">
      <c r="R177" s="92" t="s">
        <v>20</v>
      </c>
      <c r="S177" s="91" t="s">
        <v>400</v>
      </c>
      <c r="T177" s="91" t="s">
        <v>857</v>
      </c>
    </row>
    <row r="213" spans="2:20" ht="5.25" customHeight="1" x14ac:dyDescent="0.2"/>
    <row r="214" spans="2:20" ht="5.25" customHeight="1" x14ac:dyDescent="0.2"/>
    <row r="215" spans="2:20" s="93" customFormat="1" ht="26.25" x14ac:dyDescent="0.4">
      <c r="B215" s="93" t="s">
        <v>879</v>
      </c>
      <c r="R215" s="94"/>
    </row>
    <row r="216" spans="2:20" ht="5.25" customHeight="1" x14ac:dyDescent="0.2"/>
    <row r="218" spans="2:20" ht="10.5" customHeight="1" x14ac:dyDescent="0.2">
      <c r="R218" s="92" t="s">
        <v>2</v>
      </c>
      <c r="S218" s="91" t="s">
        <v>596</v>
      </c>
      <c r="T218" s="91" t="s">
        <v>839</v>
      </c>
    </row>
    <row r="219" spans="2:20" ht="10.5" customHeight="1" x14ac:dyDescent="0.2">
      <c r="R219" s="92" t="s">
        <v>14</v>
      </c>
      <c r="S219" s="91" t="s">
        <v>335</v>
      </c>
      <c r="T219" s="91" t="s">
        <v>845</v>
      </c>
    </row>
    <row r="220" spans="2:20" ht="10.5" customHeight="1" x14ac:dyDescent="0.2">
      <c r="R220" s="92" t="s">
        <v>3</v>
      </c>
      <c r="S220" s="91" t="s">
        <v>263</v>
      </c>
      <c r="T220" s="91" t="s">
        <v>857</v>
      </c>
    </row>
    <row r="221" spans="2:20" ht="10.5" customHeight="1" x14ac:dyDescent="0.2">
      <c r="R221" s="92" t="s">
        <v>15</v>
      </c>
      <c r="S221" s="91" t="s">
        <v>386</v>
      </c>
      <c r="T221" s="91" t="s">
        <v>857</v>
      </c>
    </row>
    <row r="222" spans="2:20" ht="10.5" customHeight="1" x14ac:dyDescent="0.2">
      <c r="R222" s="92" t="s">
        <v>4</v>
      </c>
      <c r="S222" s="91" t="s">
        <v>303</v>
      </c>
      <c r="T222" s="91" t="s">
        <v>854</v>
      </c>
    </row>
    <row r="223" spans="2:20" ht="10.5" customHeight="1" x14ac:dyDescent="0.2">
      <c r="R223" s="92" t="s">
        <v>16</v>
      </c>
      <c r="S223" s="91" t="s">
        <v>421</v>
      </c>
      <c r="T223" s="91" t="s">
        <v>854</v>
      </c>
    </row>
    <row r="224" spans="2:20" ht="10.5" customHeight="1" x14ac:dyDescent="0.2">
      <c r="R224" s="92" t="s">
        <v>17</v>
      </c>
      <c r="S224" s="91" t="s">
        <v>296</v>
      </c>
      <c r="T224" s="91" t="s">
        <v>838</v>
      </c>
    </row>
    <row r="225" spans="18:20" ht="10.5" customHeight="1" x14ac:dyDescent="0.2">
      <c r="R225" s="92" t="s">
        <v>18</v>
      </c>
      <c r="S225" s="91" t="s">
        <v>364</v>
      </c>
      <c r="T225" s="91" t="s">
        <v>843</v>
      </c>
    </row>
    <row r="227" spans="18:20" ht="10.5" customHeight="1" x14ac:dyDescent="0.2">
      <c r="R227" s="92" t="s">
        <v>19</v>
      </c>
      <c r="S227" s="91" t="s">
        <v>396</v>
      </c>
      <c r="T227" s="91" t="s">
        <v>853</v>
      </c>
    </row>
    <row r="228" spans="18:20" ht="10.5" customHeight="1" x14ac:dyDescent="0.2">
      <c r="R228" s="92" t="s">
        <v>19</v>
      </c>
      <c r="S228" s="91" t="s">
        <v>678</v>
      </c>
      <c r="T228" s="91" t="s">
        <v>852</v>
      </c>
    </row>
    <row r="229" spans="18:20" ht="10.5" customHeight="1" x14ac:dyDescent="0.2">
      <c r="R229" s="92" t="s">
        <v>19</v>
      </c>
      <c r="S229" s="91" t="s">
        <v>346</v>
      </c>
      <c r="T229" s="91" t="s">
        <v>843</v>
      </c>
    </row>
    <row r="230" spans="18:20" ht="10.5" customHeight="1" x14ac:dyDescent="0.2">
      <c r="R230" s="92" t="s">
        <v>20</v>
      </c>
      <c r="S230" s="91" t="s">
        <v>745</v>
      </c>
      <c r="T230" s="91" t="s">
        <v>851</v>
      </c>
    </row>
  </sheetData>
  <sheetProtection sheet="1" objects="1" scenarios="1" selectLockedCells="1" selectUnlockedCells="1"/>
  <pageMargins left="0.7" right="0.7" top="0.75" bottom="0.75" header="0.3" footer="0.3"/>
  <pageSetup orientation="portrait" horizontalDpi="0"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A2D52"/>
  </sheetPr>
  <dimension ref="A1:AL63"/>
  <sheetViews>
    <sheetView showGridLines="0" showRowColHeaders="0" workbookViewId="0">
      <selection activeCell="AG1" sqref="AG1"/>
    </sheetView>
  </sheetViews>
  <sheetFormatPr defaultRowHeight="10.5" customHeight="1" x14ac:dyDescent="0.2"/>
  <cols>
    <col min="1" max="1" width="2.85546875" style="1" customWidth="1"/>
    <col min="2" max="2" width="2.5703125" style="1" customWidth="1"/>
    <col min="3" max="3" width="4" style="114" customWidth="1"/>
    <col min="4" max="4" width="4.28515625" style="1" customWidth="1"/>
    <col min="5" max="5" width="13.7109375" style="1" customWidth="1"/>
    <col min="6" max="6" width="7.42578125" style="1" customWidth="1"/>
    <col min="7" max="8" width="4.7109375" style="1" customWidth="1"/>
    <col min="9" max="9" width="5.42578125" style="1" customWidth="1"/>
    <col min="10" max="10" width="6.28515625" style="1" customWidth="1"/>
    <col min="11" max="11" width="4.5703125" style="148" bestFit="1" customWidth="1"/>
    <col min="12" max="12" width="2.42578125" style="1" customWidth="1"/>
    <col min="13" max="13" width="3" style="1" customWidth="1"/>
    <col min="14" max="18" width="14.85546875" style="148" customWidth="1"/>
    <col min="19" max="23" width="14.85546875" style="1" customWidth="1"/>
    <col min="24" max="16384" width="9.140625" style="1"/>
  </cols>
  <sheetData>
    <row r="1" spans="1:38" s="68" customFormat="1" ht="18.75" x14ac:dyDescent="0.3">
      <c r="A1" s="388"/>
      <c r="B1" s="395"/>
      <c r="C1" s="400" t="s">
        <v>1096</v>
      </c>
      <c r="D1" s="395"/>
      <c r="E1" s="395"/>
      <c r="F1" s="395"/>
      <c r="G1" s="395"/>
      <c r="H1" s="395"/>
      <c r="I1" s="395"/>
      <c r="J1" s="395"/>
      <c r="K1" s="396"/>
      <c r="L1" s="395"/>
      <c r="M1" s="388"/>
      <c r="N1" s="387"/>
      <c r="O1" s="387"/>
      <c r="P1" s="387"/>
      <c r="Q1" s="387"/>
      <c r="R1" s="387"/>
      <c r="S1" s="388"/>
      <c r="T1" s="388"/>
      <c r="U1" s="388"/>
      <c r="V1" s="388"/>
      <c r="W1" s="388"/>
      <c r="X1" s="388"/>
      <c r="Y1" s="388"/>
      <c r="Z1" s="388"/>
      <c r="AA1" s="388"/>
      <c r="AB1" s="388"/>
      <c r="AC1" s="388"/>
      <c r="AD1" s="388"/>
      <c r="AE1" s="388"/>
      <c r="AF1" s="388"/>
      <c r="AG1" s="388"/>
      <c r="AH1" s="388"/>
      <c r="AI1" s="388"/>
      <c r="AJ1" s="388"/>
      <c r="AK1" s="388"/>
      <c r="AL1" s="388"/>
    </row>
    <row r="2" spans="1:38" ht="10.5" customHeight="1" x14ac:dyDescent="0.2">
      <c r="A2" s="390"/>
      <c r="B2" s="397"/>
      <c r="C2" s="401" t="s">
        <v>1109</v>
      </c>
      <c r="D2" s="397"/>
      <c r="E2" s="397"/>
      <c r="F2" s="397"/>
      <c r="G2" s="397"/>
      <c r="H2" s="397"/>
      <c r="I2" s="397"/>
      <c r="J2" s="397"/>
      <c r="K2" s="399"/>
      <c r="L2" s="397"/>
      <c r="M2" s="390"/>
      <c r="N2" s="389"/>
      <c r="O2" s="389"/>
      <c r="P2" s="389"/>
      <c r="Q2" s="389"/>
      <c r="R2" s="389"/>
      <c r="S2" s="390"/>
      <c r="T2" s="390"/>
      <c r="U2" s="390"/>
      <c r="V2" s="390"/>
      <c r="W2" s="390"/>
      <c r="X2" s="390"/>
      <c r="Y2" s="390"/>
      <c r="Z2" s="390"/>
      <c r="AA2" s="390"/>
      <c r="AB2" s="390"/>
      <c r="AC2" s="390"/>
      <c r="AD2" s="390"/>
      <c r="AE2" s="390"/>
      <c r="AF2" s="390"/>
      <c r="AG2" s="390"/>
      <c r="AH2" s="390"/>
      <c r="AI2" s="390"/>
      <c r="AJ2" s="390"/>
      <c r="AK2" s="390"/>
      <c r="AL2" s="390"/>
    </row>
    <row r="3" spans="1:38" ht="5.25" customHeight="1" x14ac:dyDescent="0.2">
      <c r="A3" s="390"/>
      <c r="B3" s="397"/>
      <c r="C3" s="398"/>
      <c r="D3" s="397"/>
      <c r="E3" s="397"/>
      <c r="F3" s="397"/>
      <c r="G3" s="397"/>
      <c r="H3" s="397"/>
      <c r="I3" s="397"/>
      <c r="J3" s="397"/>
      <c r="K3" s="399"/>
      <c r="L3" s="397"/>
      <c r="M3" s="390"/>
      <c r="N3" s="389"/>
      <c r="O3" s="389"/>
      <c r="P3" s="389"/>
      <c r="Q3" s="389"/>
      <c r="R3" s="389"/>
      <c r="S3" s="390"/>
      <c r="T3" s="390"/>
      <c r="U3" s="390"/>
      <c r="V3" s="390"/>
      <c r="W3" s="390"/>
      <c r="X3" s="390"/>
      <c r="Y3" s="390"/>
      <c r="Z3" s="390"/>
      <c r="AA3" s="390"/>
      <c r="AB3" s="390"/>
      <c r="AC3" s="390"/>
      <c r="AD3" s="390"/>
      <c r="AE3" s="390"/>
      <c r="AF3" s="390"/>
      <c r="AG3" s="390"/>
      <c r="AH3" s="390"/>
      <c r="AI3" s="390"/>
      <c r="AJ3" s="390"/>
      <c r="AK3" s="390"/>
      <c r="AL3" s="390"/>
    </row>
    <row r="4" spans="1:38" ht="10.5" customHeight="1" x14ac:dyDescent="0.2">
      <c r="A4" s="390"/>
      <c r="J4" s="340" t="s">
        <v>1111</v>
      </c>
      <c r="K4" s="322" t="s">
        <v>1107</v>
      </c>
      <c r="M4" s="390"/>
      <c r="N4" s="389"/>
      <c r="O4" s="389"/>
      <c r="P4" s="389"/>
      <c r="Q4" s="389"/>
      <c r="R4" s="389"/>
      <c r="S4" s="389"/>
      <c r="T4" s="389"/>
      <c r="U4" s="389"/>
      <c r="V4" s="389"/>
      <c r="W4" s="389"/>
      <c r="X4" s="390"/>
      <c r="Y4" s="390"/>
      <c r="Z4" s="390"/>
      <c r="AA4" s="390"/>
      <c r="AB4" s="390"/>
      <c r="AC4" s="390"/>
      <c r="AD4" s="390"/>
      <c r="AE4" s="390"/>
      <c r="AF4" s="390"/>
      <c r="AG4" s="390"/>
      <c r="AH4" s="390"/>
      <c r="AI4" s="390"/>
      <c r="AJ4" s="390"/>
      <c r="AK4" s="390"/>
      <c r="AL4" s="390"/>
    </row>
    <row r="5" spans="1:38" s="3" customFormat="1" ht="10.5" customHeight="1" x14ac:dyDescent="0.2">
      <c r="A5" s="391"/>
      <c r="C5" s="199" t="s">
        <v>1043</v>
      </c>
      <c r="E5" s="3" t="s">
        <v>1037</v>
      </c>
      <c r="F5" s="3" t="s">
        <v>836</v>
      </c>
      <c r="G5" s="309" t="s">
        <v>1038</v>
      </c>
      <c r="H5" s="309" t="s">
        <v>1039</v>
      </c>
      <c r="I5" s="309" t="s">
        <v>1110</v>
      </c>
      <c r="J5" s="340" t="s">
        <v>1112</v>
      </c>
      <c r="K5" s="267" t="s">
        <v>1106</v>
      </c>
      <c r="M5" s="391"/>
      <c r="N5" s="389"/>
      <c r="O5" s="389"/>
      <c r="P5" s="389"/>
      <c r="Q5" s="389"/>
      <c r="R5" s="389"/>
      <c r="S5" s="389"/>
      <c r="T5" s="389"/>
      <c r="U5" s="389"/>
      <c r="V5" s="389"/>
      <c r="W5" s="389"/>
      <c r="X5" s="391"/>
      <c r="Y5" s="391"/>
      <c r="Z5" s="391"/>
      <c r="AA5" s="391"/>
      <c r="AB5" s="391"/>
      <c r="AC5" s="391"/>
      <c r="AD5" s="391"/>
      <c r="AE5" s="391"/>
      <c r="AF5" s="391"/>
      <c r="AG5" s="391"/>
      <c r="AH5" s="391"/>
      <c r="AI5" s="391"/>
      <c r="AJ5" s="391"/>
      <c r="AK5" s="391"/>
      <c r="AL5" s="391"/>
    </row>
    <row r="6" spans="1:38" ht="10.5" customHeight="1" x14ac:dyDescent="0.2">
      <c r="A6" s="390"/>
      <c r="C6" s="10">
        <v>1</v>
      </c>
      <c r="D6" s="18" t="s">
        <v>262</v>
      </c>
      <c r="E6" s="19" t="s">
        <v>337</v>
      </c>
      <c r="F6" s="19" t="s">
        <v>837</v>
      </c>
      <c r="G6" s="314">
        <v>1979</v>
      </c>
      <c r="H6" s="314">
        <v>2011</v>
      </c>
      <c r="I6" s="316">
        <v>2728</v>
      </c>
      <c r="J6" s="311">
        <v>0.53600000000000003</v>
      </c>
      <c r="K6" s="249">
        <v>3</v>
      </c>
      <c r="M6" s="390"/>
      <c r="N6" s="389"/>
      <c r="O6" s="389"/>
      <c r="P6" s="389"/>
      <c r="Q6" s="389"/>
      <c r="R6" s="389"/>
      <c r="S6" s="389"/>
      <c r="T6" s="389"/>
      <c r="U6" s="389"/>
      <c r="V6" s="389"/>
      <c r="W6" s="389"/>
      <c r="X6" s="390"/>
      <c r="Y6" s="390"/>
      <c r="Z6" s="390"/>
      <c r="AA6" s="390"/>
      <c r="AB6" s="390"/>
      <c r="AC6" s="390"/>
      <c r="AD6" s="390"/>
      <c r="AE6" s="390"/>
      <c r="AF6" s="390"/>
      <c r="AG6" s="390"/>
      <c r="AH6" s="390"/>
      <c r="AI6" s="390"/>
      <c r="AJ6" s="390"/>
      <c r="AK6" s="390"/>
      <c r="AL6" s="390"/>
    </row>
    <row r="7" spans="1:38" ht="10.5" customHeight="1" x14ac:dyDescent="0.2">
      <c r="A7" s="390"/>
      <c r="C7" s="10">
        <v>2</v>
      </c>
      <c r="D7" s="25" t="s">
        <v>262</v>
      </c>
      <c r="E7" s="6" t="s">
        <v>410</v>
      </c>
      <c r="F7" s="6" t="s">
        <v>844</v>
      </c>
      <c r="G7" s="115">
        <v>1968</v>
      </c>
      <c r="H7" s="115">
        <v>1986</v>
      </c>
      <c r="I7" s="317">
        <v>1480</v>
      </c>
      <c r="J7" s="312">
        <v>0.58299999999999996</v>
      </c>
      <c r="K7" s="250">
        <v>1</v>
      </c>
      <c r="M7" s="390"/>
      <c r="N7" s="389"/>
      <c r="O7" s="389"/>
      <c r="P7" s="389"/>
      <c r="Q7" s="389"/>
      <c r="R7" s="389"/>
      <c r="S7" s="389"/>
      <c r="T7" s="389"/>
      <c r="U7" s="389"/>
      <c r="V7" s="389"/>
      <c r="W7" s="389"/>
      <c r="X7" s="390"/>
      <c r="Y7" s="390"/>
      <c r="Z7" s="390"/>
      <c r="AA7" s="390"/>
      <c r="AB7" s="390"/>
      <c r="AC7" s="390"/>
      <c r="AD7" s="390"/>
      <c r="AE7" s="390"/>
      <c r="AF7" s="390"/>
      <c r="AG7" s="390"/>
      <c r="AH7" s="390"/>
      <c r="AI7" s="390"/>
      <c r="AJ7" s="390"/>
      <c r="AK7" s="390"/>
      <c r="AL7" s="390"/>
    </row>
    <row r="8" spans="1:38" ht="10.5" customHeight="1" x14ac:dyDescent="0.2">
      <c r="A8" s="390"/>
      <c r="C8" s="10">
        <v>3</v>
      </c>
      <c r="D8" s="25" t="s">
        <v>262</v>
      </c>
      <c r="E8" s="6" t="s">
        <v>590</v>
      </c>
      <c r="F8" s="6" t="s">
        <v>856</v>
      </c>
      <c r="G8" s="115">
        <v>1954</v>
      </c>
      <c r="H8" s="115">
        <v>1976</v>
      </c>
      <c r="I8" s="317">
        <v>2040</v>
      </c>
      <c r="J8" s="312">
        <v>0.55800000000000005</v>
      </c>
      <c r="K8" s="250">
        <v>4</v>
      </c>
      <c r="M8" s="390"/>
      <c r="N8" s="389"/>
      <c r="O8" s="389"/>
      <c r="P8" s="389"/>
      <c r="Q8" s="389"/>
      <c r="R8" s="389"/>
      <c r="S8" s="389"/>
      <c r="T8" s="389"/>
      <c r="U8" s="389"/>
      <c r="V8" s="389"/>
      <c r="W8" s="389"/>
      <c r="X8" s="390"/>
      <c r="Y8" s="390"/>
      <c r="Z8" s="390"/>
      <c r="AA8" s="390"/>
      <c r="AB8" s="390"/>
      <c r="AC8" s="390"/>
      <c r="AD8" s="390"/>
      <c r="AE8" s="390"/>
      <c r="AF8" s="390"/>
      <c r="AG8" s="390"/>
      <c r="AH8" s="390"/>
      <c r="AI8" s="390"/>
      <c r="AJ8" s="390"/>
      <c r="AK8" s="390"/>
      <c r="AL8" s="390"/>
    </row>
    <row r="9" spans="1:38" ht="10.5" customHeight="1" x14ac:dyDescent="0.2">
      <c r="A9" s="390"/>
      <c r="C9" s="10">
        <v>4</v>
      </c>
      <c r="D9" s="25" t="s">
        <v>262</v>
      </c>
      <c r="E9" s="6" t="s">
        <v>424</v>
      </c>
      <c r="F9" s="6" t="s">
        <v>850</v>
      </c>
      <c r="G9" s="115">
        <v>1970</v>
      </c>
      <c r="H9" s="115">
        <v>1995</v>
      </c>
      <c r="I9" s="317">
        <v>2194</v>
      </c>
      <c r="J9" s="312">
        <v>0.54500000000000004</v>
      </c>
      <c r="K9" s="250">
        <v>3</v>
      </c>
      <c r="M9" s="390"/>
      <c r="N9" s="389"/>
      <c r="O9" s="389"/>
      <c r="P9" s="389"/>
      <c r="Q9" s="389"/>
      <c r="R9" s="389"/>
      <c r="S9" s="389"/>
      <c r="T9" s="389"/>
      <c r="U9" s="389"/>
      <c r="V9" s="389"/>
      <c r="W9" s="389"/>
      <c r="X9" s="390"/>
      <c r="Y9" s="390"/>
      <c r="Z9" s="390"/>
      <c r="AA9" s="390"/>
      <c r="AB9" s="390"/>
      <c r="AC9" s="390"/>
      <c r="AD9" s="390"/>
      <c r="AE9" s="390"/>
      <c r="AF9" s="390"/>
      <c r="AG9" s="390"/>
      <c r="AH9" s="390"/>
      <c r="AI9" s="390"/>
      <c r="AJ9" s="390"/>
      <c r="AK9" s="390"/>
      <c r="AL9" s="390"/>
    </row>
    <row r="10" spans="1:38" ht="10.5" customHeight="1" x14ac:dyDescent="0.2">
      <c r="A10" s="390"/>
      <c r="C10" s="10">
        <v>5</v>
      </c>
      <c r="D10" s="25" t="s">
        <v>262</v>
      </c>
      <c r="E10" s="6" t="s">
        <v>404</v>
      </c>
      <c r="F10" s="6" t="s">
        <v>838</v>
      </c>
      <c r="G10" s="115">
        <v>1977</v>
      </c>
      <c r="H10" s="115">
        <v>2010</v>
      </c>
      <c r="I10" s="317">
        <v>2326</v>
      </c>
      <c r="J10" s="312">
        <v>0.53800000000000003</v>
      </c>
      <c r="K10" s="250">
        <v>4</v>
      </c>
      <c r="M10" s="390"/>
      <c r="N10" s="389"/>
      <c r="O10" s="389"/>
      <c r="P10" s="389"/>
      <c r="Q10" s="389"/>
      <c r="R10" s="389"/>
      <c r="S10" s="389"/>
      <c r="T10" s="389"/>
      <c r="U10" s="389"/>
      <c r="V10" s="389"/>
      <c r="W10" s="389"/>
      <c r="X10" s="390"/>
      <c r="Y10" s="390"/>
      <c r="Z10" s="390"/>
      <c r="AA10" s="390"/>
      <c r="AB10" s="390"/>
      <c r="AC10" s="390"/>
      <c r="AD10" s="390"/>
      <c r="AE10" s="390"/>
      <c r="AF10" s="390"/>
      <c r="AG10" s="390"/>
      <c r="AH10" s="390"/>
      <c r="AI10" s="390"/>
      <c r="AJ10" s="390"/>
      <c r="AK10" s="390"/>
      <c r="AL10" s="390"/>
    </row>
    <row r="11" spans="1:38" ht="10.5" customHeight="1" x14ac:dyDescent="0.2">
      <c r="A11" s="390"/>
      <c r="C11" s="10">
        <v>6</v>
      </c>
      <c r="D11" s="25" t="s">
        <v>262</v>
      </c>
      <c r="E11" s="6" t="s">
        <v>700</v>
      </c>
      <c r="F11" s="6" t="s">
        <v>849</v>
      </c>
      <c r="G11" s="115">
        <v>1984</v>
      </c>
      <c r="H11" s="115">
        <v>2013</v>
      </c>
      <c r="I11" s="317">
        <v>1372</v>
      </c>
      <c r="J11" s="312">
        <v>0.56200000000000006</v>
      </c>
      <c r="K11" s="250">
        <v>1</v>
      </c>
      <c r="M11" s="390"/>
      <c r="N11" s="389"/>
      <c r="O11" s="389"/>
      <c r="P11" s="389"/>
      <c r="Q11" s="389"/>
      <c r="R11" s="389"/>
      <c r="S11" s="389"/>
      <c r="T11" s="389"/>
      <c r="U11" s="389"/>
      <c r="V11" s="389"/>
      <c r="W11" s="389"/>
      <c r="X11" s="390"/>
      <c r="Y11" s="390"/>
      <c r="Z11" s="390"/>
      <c r="AA11" s="390"/>
      <c r="AB11" s="390"/>
      <c r="AC11" s="390"/>
      <c r="AD11" s="390"/>
      <c r="AE11" s="390"/>
      <c r="AF11" s="390"/>
      <c r="AG11" s="390"/>
      <c r="AH11" s="390"/>
      <c r="AI11" s="390"/>
      <c r="AJ11" s="390"/>
      <c r="AK11" s="390"/>
      <c r="AL11" s="390"/>
    </row>
    <row r="12" spans="1:38" ht="10.5" customHeight="1" x14ac:dyDescent="0.2">
      <c r="A12" s="390"/>
      <c r="C12" s="10">
        <v>7</v>
      </c>
      <c r="D12" s="25" t="s">
        <v>262</v>
      </c>
      <c r="E12" s="6" t="s">
        <v>607</v>
      </c>
      <c r="F12" s="6" t="s">
        <v>843</v>
      </c>
      <c r="G12" s="115">
        <v>1995</v>
      </c>
      <c r="H12" s="115">
        <v>2016</v>
      </c>
      <c r="I12" s="317">
        <v>1789</v>
      </c>
      <c r="J12" s="312">
        <v>0.505</v>
      </c>
      <c r="K12" s="250">
        <v>3</v>
      </c>
      <c r="M12" s="390"/>
      <c r="N12" s="389"/>
      <c r="O12" s="389"/>
      <c r="P12" s="389"/>
      <c r="Q12" s="389"/>
      <c r="R12" s="389"/>
      <c r="S12" s="389"/>
      <c r="T12" s="389"/>
      <c r="U12" s="389"/>
      <c r="V12" s="389"/>
      <c r="W12" s="389"/>
      <c r="X12" s="390"/>
      <c r="Y12" s="390"/>
      <c r="Z12" s="390"/>
      <c r="AA12" s="390"/>
      <c r="AB12" s="390"/>
      <c r="AC12" s="390"/>
      <c r="AD12" s="390"/>
      <c r="AE12" s="390"/>
      <c r="AF12" s="390"/>
      <c r="AG12" s="390"/>
      <c r="AH12" s="390"/>
      <c r="AI12" s="390"/>
      <c r="AJ12" s="390"/>
      <c r="AK12" s="390"/>
      <c r="AL12" s="390"/>
    </row>
    <row r="13" spans="1:38" ht="10.5" customHeight="1" x14ac:dyDescent="0.2">
      <c r="A13" s="390"/>
      <c r="C13" s="10">
        <v>8</v>
      </c>
      <c r="D13" s="25" t="s">
        <v>262</v>
      </c>
      <c r="E13" s="6" t="s">
        <v>288</v>
      </c>
      <c r="F13" s="6" t="s">
        <v>853</v>
      </c>
      <c r="G13" s="115">
        <v>1978</v>
      </c>
      <c r="H13" s="115">
        <v>2010</v>
      </c>
      <c r="I13" s="317">
        <v>2504</v>
      </c>
      <c r="J13" s="312">
        <v>0.55600000000000005</v>
      </c>
      <c r="K13" s="250">
        <v>1</v>
      </c>
      <c r="M13" s="390"/>
      <c r="N13" s="389"/>
      <c r="O13" s="389"/>
      <c r="P13" s="389"/>
      <c r="Q13" s="389"/>
      <c r="R13" s="389"/>
      <c r="S13" s="389"/>
      <c r="T13" s="389"/>
      <c r="U13" s="389"/>
      <c r="V13" s="389"/>
      <c r="W13" s="389"/>
      <c r="X13" s="390"/>
      <c r="Y13" s="390"/>
      <c r="Z13" s="390"/>
      <c r="AA13" s="390"/>
      <c r="AB13" s="390"/>
      <c r="AC13" s="390"/>
      <c r="AD13" s="390"/>
      <c r="AE13" s="390"/>
      <c r="AF13" s="390"/>
      <c r="AG13" s="390"/>
      <c r="AH13" s="390"/>
      <c r="AI13" s="390"/>
      <c r="AJ13" s="390"/>
      <c r="AK13" s="390"/>
      <c r="AL13" s="390"/>
    </row>
    <row r="14" spans="1:38" ht="10.5" customHeight="1" x14ac:dyDescent="0.2">
      <c r="A14" s="390"/>
      <c r="C14" s="10">
        <v>9</v>
      </c>
      <c r="D14" s="25" t="s">
        <v>262</v>
      </c>
      <c r="E14" s="6" t="s">
        <v>352</v>
      </c>
      <c r="F14" s="6" t="s">
        <v>838</v>
      </c>
      <c r="G14" s="115">
        <v>1926</v>
      </c>
      <c r="H14" s="115">
        <v>1950</v>
      </c>
      <c r="I14" s="317">
        <v>2125</v>
      </c>
      <c r="J14" s="312">
        <v>0.61499999999999999</v>
      </c>
      <c r="K14" s="250">
        <v>7</v>
      </c>
      <c r="M14" s="390"/>
      <c r="N14" s="393" t="s">
        <v>337</v>
      </c>
      <c r="O14" s="393" t="s">
        <v>410</v>
      </c>
      <c r="P14" s="393" t="s">
        <v>590</v>
      </c>
      <c r="Q14" s="393" t="s">
        <v>424</v>
      </c>
      <c r="R14" s="393" t="s">
        <v>404</v>
      </c>
      <c r="S14" s="393" t="s">
        <v>700</v>
      </c>
      <c r="T14" s="393" t="s">
        <v>607</v>
      </c>
      <c r="U14" s="393" t="s">
        <v>288</v>
      </c>
      <c r="V14" s="393" t="s">
        <v>352</v>
      </c>
      <c r="W14" s="393" t="s">
        <v>319</v>
      </c>
      <c r="X14" s="390"/>
      <c r="Y14" s="390"/>
      <c r="Z14" s="390"/>
      <c r="AA14" s="390"/>
      <c r="AB14" s="390"/>
      <c r="AC14" s="390"/>
      <c r="AD14" s="390"/>
      <c r="AE14" s="390"/>
      <c r="AF14" s="390"/>
      <c r="AG14" s="390"/>
      <c r="AH14" s="390"/>
      <c r="AI14" s="390"/>
      <c r="AJ14" s="390"/>
      <c r="AK14" s="390"/>
      <c r="AL14" s="390"/>
    </row>
    <row r="15" spans="1:38" ht="10.5" customHeight="1" x14ac:dyDescent="0.2">
      <c r="A15" s="390"/>
      <c r="C15" s="10">
        <v>10</v>
      </c>
      <c r="D15" s="27" t="s">
        <v>262</v>
      </c>
      <c r="E15" s="28" t="s">
        <v>319</v>
      </c>
      <c r="F15" s="28" t="s">
        <v>837</v>
      </c>
      <c r="G15" s="315">
        <v>1973</v>
      </c>
      <c r="H15" s="315">
        <v>1990</v>
      </c>
      <c r="I15" s="318">
        <v>1281</v>
      </c>
      <c r="J15" s="313">
        <v>0.53200000000000003</v>
      </c>
      <c r="K15" s="251">
        <v>1</v>
      </c>
      <c r="M15" s="390"/>
      <c r="N15" s="393"/>
      <c r="O15" s="393"/>
      <c r="P15" s="393"/>
      <c r="Q15" s="393"/>
      <c r="R15" s="393"/>
      <c r="S15" s="393"/>
      <c r="T15" s="393"/>
      <c r="U15" s="393"/>
      <c r="V15" s="393"/>
      <c r="W15" s="393"/>
      <c r="X15" s="390"/>
      <c r="Y15" s="390"/>
      <c r="Z15" s="390"/>
      <c r="AA15" s="390"/>
      <c r="AB15" s="390"/>
      <c r="AC15" s="390"/>
      <c r="AD15" s="390"/>
      <c r="AE15" s="390"/>
      <c r="AF15" s="390"/>
      <c r="AG15" s="390"/>
      <c r="AH15" s="390"/>
      <c r="AI15" s="390"/>
      <c r="AJ15" s="390"/>
      <c r="AK15" s="390"/>
      <c r="AL15" s="390"/>
    </row>
    <row r="16" spans="1:38" ht="10.5" customHeight="1" x14ac:dyDescent="0.2">
      <c r="A16" s="390"/>
      <c r="C16" s="10">
        <v>11</v>
      </c>
      <c r="D16" s="18" t="s">
        <v>262</v>
      </c>
      <c r="E16" s="19" t="s">
        <v>298</v>
      </c>
      <c r="F16" s="19" t="s">
        <v>843</v>
      </c>
      <c r="G16" s="314">
        <v>1939</v>
      </c>
      <c r="H16" s="314">
        <v>1973</v>
      </c>
      <c r="I16" s="316">
        <v>2008</v>
      </c>
      <c r="J16" s="311">
        <v>0.54</v>
      </c>
      <c r="K16" s="249">
        <v>1</v>
      </c>
      <c r="M16" s="390"/>
      <c r="N16" s="393"/>
      <c r="O16" s="393"/>
      <c r="P16" s="393"/>
      <c r="Q16" s="393"/>
      <c r="R16" s="393"/>
      <c r="S16" s="393"/>
      <c r="T16" s="393"/>
      <c r="U16" s="393"/>
      <c r="V16" s="393"/>
      <c r="W16" s="393"/>
      <c r="X16" s="390"/>
      <c r="Y16" s="390"/>
      <c r="Z16" s="390"/>
      <c r="AA16" s="390"/>
      <c r="AB16" s="390"/>
      <c r="AC16" s="390"/>
      <c r="AD16" s="390"/>
      <c r="AE16" s="390"/>
      <c r="AF16" s="390"/>
      <c r="AG16" s="390"/>
      <c r="AH16" s="390"/>
      <c r="AI16" s="390"/>
      <c r="AJ16" s="390"/>
      <c r="AK16" s="390"/>
      <c r="AL16" s="390"/>
    </row>
    <row r="17" spans="1:38" ht="10.5" customHeight="1" x14ac:dyDescent="0.2">
      <c r="A17" s="390"/>
      <c r="C17" s="10">
        <v>12</v>
      </c>
      <c r="D17" s="25" t="s">
        <v>262</v>
      </c>
      <c r="E17" s="6" t="s">
        <v>125</v>
      </c>
      <c r="F17" s="6" t="s">
        <v>843</v>
      </c>
      <c r="G17" s="115">
        <v>1899</v>
      </c>
      <c r="H17" s="115">
        <v>1932</v>
      </c>
      <c r="I17" s="317">
        <v>2763</v>
      </c>
      <c r="J17" s="312">
        <v>0.58599999999999997</v>
      </c>
      <c r="K17" s="250">
        <v>3</v>
      </c>
      <c r="M17" s="390"/>
      <c r="N17" s="393"/>
      <c r="O17" s="393"/>
      <c r="P17" s="393"/>
      <c r="Q17" s="393"/>
      <c r="R17" s="393"/>
      <c r="S17" s="393"/>
      <c r="T17" s="393"/>
      <c r="U17" s="393"/>
      <c r="V17" s="393"/>
      <c r="W17" s="393"/>
      <c r="X17" s="390"/>
      <c r="Y17" s="390"/>
      <c r="Z17" s="390"/>
      <c r="AA17" s="390"/>
      <c r="AB17" s="390"/>
      <c r="AC17" s="390"/>
      <c r="AD17" s="390"/>
      <c r="AE17" s="390"/>
      <c r="AF17" s="390"/>
      <c r="AG17" s="390"/>
      <c r="AH17" s="390"/>
      <c r="AI17" s="390"/>
      <c r="AJ17" s="390"/>
      <c r="AK17" s="390"/>
      <c r="AL17" s="390"/>
    </row>
    <row r="18" spans="1:38" ht="10.5" customHeight="1" x14ac:dyDescent="0.2">
      <c r="A18" s="390"/>
      <c r="C18" s="10">
        <v>13</v>
      </c>
      <c r="D18" s="25" t="s">
        <v>262</v>
      </c>
      <c r="E18" s="6" t="s">
        <v>658</v>
      </c>
      <c r="F18" s="6" t="s">
        <v>854</v>
      </c>
      <c r="G18" s="115">
        <v>1997</v>
      </c>
      <c r="H18" s="115">
        <v>2016</v>
      </c>
      <c r="I18" s="317">
        <v>1381</v>
      </c>
      <c r="J18" s="312">
        <v>0.53300000000000003</v>
      </c>
      <c r="K18" s="250">
        <v>2</v>
      </c>
      <c r="M18" s="390"/>
      <c r="N18" s="393"/>
      <c r="O18" s="393"/>
      <c r="P18" s="393"/>
      <c r="Q18" s="393"/>
      <c r="R18" s="393"/>
      <c r="S18" s="393"/>
      <c r="T18" s="393"/>
      <c r="U18" s="393"/>
      <c r="V18" s="393"/>
      <c r="W18" s="393"/>
      <c r="X18" s="390"/>
      <c r="Y18" s="390"/>
      <c r="Z18" s="390"/>
      <c r="AA18" s="390"/>
      <c r="AB18" s="390"/>
      <c r="AC18" s="390"/>
      <c r="AD18" s="390"/>
      <c r="AE18" s="390"/>
      <c r="AF18" s="390"/>
      <c r="AG18" s="390"/>
      <c r="AH18" s="390"/>
      <c r="AI18" s="390"/>
      <c r="AJ18" s="390"/>
      <c r="AK18" s="390"/>
      <c r="AL18" s="390"/>
    </row>
    <row r="19" spans="1:38" ht="10.5" customHeight="1" x14ac:dyDescent="0.2">
      <c r="A19" s="390"/>
      <c r="C19" s="10">
        <v>14</v>
      </c>
      <c r="D19" s="25" t="s">
        <v>262</v>
      </c>
      <c r="E19" s="6" t="s">
        <v>724</v>
      </c>
      <c r="F19" s="6" t="s">
        <v>838</v>
      </c>
      <c r="G19" s="115">
        <v>1969</v>
      </c>
      <c r="H19" s="115">
        <v>1988</v>
      </c>
      <c r="I19" s="317">
        <v>1253</v>
      </c>
      <c r="J19" s="312">
        <v>0.55300000000000005</v>
      </c>
      <c r="K19" s="250">
        <v>1</v>
      </c>
      <c r="M19" s="390"/>
      <c r="N19" s="393"/>
      <c r="O19" s="393"/>
      <c r="P19" s="393"/>
      <c r="Q19" s="393"/>
      <c r="R19" s="393"/>
      <c r="S19" s="393"/>
      <c r="T19" s="393"/>
      <c r="U19" s="393"/>
      <c r="V19" s="393"/>
      <c r="W19" s="393"/>
      <c r="X19" s="390"/>
      <c r="Y19" s="390"/>
      <c r="Z19" s="390"/>
      <c r="AA19" s="390"/>
      <c r="AB19" s="390"/>
      <c r="AC19" s="390"/>
      <c r="AD19" s="390"/>
      <c r="AE19" s="390"/>
      <c r="AF19" s="390"/>
      <c r="AG19" s="390"/>
      <c r="AH19" s="390"/>
      <c r="AI19" s="390"/>
      <c r="AJ19" s="390"/>
      <c r="AK19" s="390"/>
      <c r="AL19" s="390"/>
    </row>
    <row r="20" spans="1:38" ht="10.5" customHeight="1" x14ac:dyDescent="0.2">
      <c r="A20" s="390"/>
      <c r="C20" s="10">
        <v>15</v>
      </c>
      <c r="D20" s="25" t="s">
        <v>262</v>
      </c>
      <c r="E20" s="6" t="s">
        <v>1041</v>
      </c>
      <c r="F20" s="6" t="s">
        <v>862</v>
      </c>
      <c r="G20" s="115">
        <v>1996</v>
      </c>
      <c r="H20" s="115">
        <v>2016</v>
      </c>
      <c r="I20" s="317">
        <v>981</v>
      </c>
      <c r="J20" s="312">
        <v>0.53500000000000003</v>
      </c>
      <c r="K20" s="250">
        <v>1</v>
      </c>
      <c r="M20" s="390"/>
      <c r="N20" s="393"/>
      <c r="O20" s="393"/>
      <c r="P20" s="393"/>
      <c r="Q20" s="393"/>
      <c r="R20" s="393"/>
      <c r="S20" s="393"/>
      <c r="T20" s="393"/>
      <c r="U20" s="393"/>
      <c r="V20" s="393"/>
      <c r="W20" s="393"/>
      <c r="X20" s="390"/>
      <c r="Y20" s="390"/>
      <c r="Z20" s="390"/>
      <c r="AA20" s="390"/>
      <c r="AB20" s="390"/>
      <c r="AC20" s="390"/>
      <c r="AD20" s="390"/>
      <c r="AE20" s="390"/>
      <c r="AF20" s="390"/>
      <c r="AG20" s="390"/>
      <c r="AH20" s="390"/>
      <c r="AI20" s="390"/>
      <c r="AJ20" s="390"/>
      <c r="AK20" s="390"/>
      <c r="AL20" s="390"/>
    </row>
    <row r="21" spans="1:38" ht="10.5" customHeight="1" x14ac:dyDescent="0.2">
      <c r="A21" s="390"/>
      <c r="C21" s="10">
        <v>16</v>
      </c>
      <c r="D21" s="25" t="s">
        <v>262</v>
      </c>
      <c r="E21" s="6" t="s">
        <v>399</v>
      </c>
      <c r="F21" s="6" t="s">
        <v>838</v>
      </c>
      <c r="G21" s="115">
        <v>1934</v>
      </c>
      <c r="H21" s="115">
        <v>1965</v>
      </c>
      <c r="I21" s="317">
        <v>1905</v>
      </c>
      <c r="J21" s="312">
        <v>0.50800000000000001</v>
      </c>
      <c r="K21" s="250">
        <v>7</v>
      </c>
      <c r="M21" s="390"/>
      <c r="N21" s="393"/>
      <c r="O21" s="393"/>
      <c r="P21" s="393"/>
      <c r="Q21" s="393"/>
      <c r="R21" s="393"/>
      <c r="S21" s="393"/>
      <c r="T21" s="393"/>
      <c r="U21" s="393"/>
      <c r="V21" s="393"/>
      <c r="W21" s="393"/>
      <c r="X21" s="390"/>
      <c r="Y21" s="390"/>
      <c r="Z21" s="390"/>
      <c r="AA21" s="390"/>
      <c r="AB21" s="390"/>
      <c r="AC21" s="390"/>
      <c r="AD21" s="390"/>
      <c r="AE21" s="390"/>
      <c r="AF21" s="390"/>
      <c r="AG21" s="390"/>
      <c r="AH21" s="390"/>
      <c r="AI21" s="390"/>
      <c r="AJ21" s="390"/>
      <c r="AK21" s="390"/>
      <c r="AL21" s="390"/>
    </row>
    <row r="22" spans="1:38" ht="10.5" customHeight="1" x14ac:dyDescent="0.2">
      <c r="A22" s="390"/>
      <c r="C22" s="10">
        <v>17</v>
      </c>
      <c r="D22" s="25" t="s">
        <v>262</v>
      </c>
      <c r="E22" s="6" t="s">
        <v>342</v>
      </c>
      <c r="F22" s="6" t="s">
        <v>1044</v>
      </c>
      <c r="G22" s="115">
        <v>1894</v>
      </c>
      <c r="H22" s="115">
        <v>1950</v>
      </c>
      <c r="I22" s="317">
        <v>3731</v>
      </c>
      <c r="J22" s="312">
        <v>0.48599999999999999</v>
      </c>
      <c r="K22" s="250">
        <v>5</v>
      </c>
      <c r="M22" s="390"/>
      <c r="N22" s="393"/>
      <c r="O22" s="393"/>
      <c r="P22" s="393"/>
      <c r="Q22" s="393"/>
      <c r="R22" s="393"/>
      <c r="S22" s="393"/>
      <c r="T22" s="393"/>
      <c r="U22" s="393"/>
      <c r="V22" s="393"/>
      <c r="W22" s="393"/>
      <c r="X22" s="390"/>
      <c r="Y22" s="390"/>
      <c r="Z22" s="390"/>
      <c r="AA22" s="390"/>
      <c r="AB22" s="390"/>
      <c r="AC22" s="390"/>
      <c r="AD22" s="390"/>
      <c r="AE22" s="390"/>
      <c r="AF22" s="390"/>
      <c r="AG22" s="390"/>
      <c r="AH22" s="390"/>
      <c r="AI22" s="390"/>
      <c r="AJ22" s="390"/>
      <c r="AK22" s="390"/>
      <c r="AL22" s="390"/>
    </row>
    <row r="23" spans="1:38" ht="10.5" customHeight="1" x14ac:dyDescent="0.2">
      <c r="A23" s="390"/>
      <c r="C23" s="10">
        <v>18</v>
      </c>
      <c r="D23" s="25" t="s">
        <v>262</v>
      </c>
      <c r="E23" s="6" t="s">
        <v>414</v>
      </c>
      <c r="F23" s="6" t="s">
        <v>1044</v>
      </c>
      <c r="G23" s="115">
        <v>1967</v>
      </c>
      <c r="H23" s="115">
        <v>1988</v>
      </c>
      <c r="I23" s="317">
        <v>1571</v>
      </c>
      <c r="J23" s="312">
        <v>0.52</v>
      </c>
      <c r="K23" s="250">
        <v>2</v>
      </c>
      <c r="M23" s="390"/>
      <c r="N23" s="393"/>
      <c r="O23" s="393"/>
      <c r="P23" s="393"/>
      <c r="Q23" s="393"/>
      <c r="R23" s="393"/>
      <c r="S23" s="393"/>
      <c r="T23" s="393"/>
      <c r="U23" s="393"/>
      <c r="V23" s="393"/>
      <c r="W23" s="393"/>
      <c r="X23" s="390"/>
      <c r="Y23" s="390"/>
      <c r="Z23" s="390"/>
      <c r="AA23" s="390"/>
      <c r="AB23" s="390"/>
      <c r="AC23" s="390"/>
      <c r="AD23" s="390"/>
      <c r="AE23" s="390"/>
      <c r="AF23" s="390"/>
      <c r="AG23" s="390"/>
      <c r="AH23" s="390"/>
      <c r="AI23" s="390"/>
      <c r="AJ23" s="390"/>
      <c r="AK23" s="390"/>
      <c r="AL23" s="390"/>
    </row>
    <row r="24" spans="1:38" ht="10.5" customHeight="1" x14ac:dyDescent="0.2">
      <c r="A24" s="390"/>
      <c r="C24" s="10">
        <v>19</v>
      </c>
      <c r="D24" s="25" t="s">
        <v>262</v>
      </c>
      <c r="E24" s="6" t="s">
        <v>741</v>
      </c>
      <c r="F24" s="6" t="s">
        <v>865</v>
      </c>
      <c r="G24" s="115">
        <v>1957</v>
      </c>
      <c r="H24" s="115">
        <v>1976</v>
      </c>
      <c r="I24" s="317">
        <v>1115</v>
      </c>
      <c r="J24" s="312">
        <v>0.54</v>
      </c>
      <c r="K24" s="250">
        <v>2</v>
      </c>
      <c r="M24" s="390"/>
      <c r="N24" s="393"/>
      <c r="O24" s="393"/>
      <c r="P24" s="393"/>
      <c r="Q24" s="393"/>
      <c r="R24" s="393"/>
      <c r="S24" s="393"/>
      <c r="T24" s="393"/>
      <c r="U24" s="393"/>
      <c r="V24" s="393"/>
      <c r="W24" s="393"/>
      <c r="X24" s="390"/>
      <c r="Y24" s="390"/>
      <c r="Z24" s="390"/>
      <c r="AA24" s="390"/>
      <c r="AB24" s="390"/>
      <c r="AC24" s="390"/>
      <c r="AD24" s="390"/>
      <c r="AE24" s="390"/>
      <c r="AF24" s="390"/>
      <c r="AG24" s="390"/>
      <c r="AH24" s="390"/>
      <c r="AI24" s="390"/>
      <c r="AJ24" s="390"/>
      <c r="AK24" s="390"/>
      <c r="AL24" s="390"/>
    </row>
    <row r="25" spans="1:38" ht="10.5" customHeight="1" x14ac:dyDescent="0.2">
      <c r="A25" s="390"/>
      <c r="C25" s="10">
        <v>20</v>
      </c>
      <c r="D25" s="25" t="s">
        <v>262</v>
      </c>
      <c r="E25" s="6" t="s">
        <v>710</v>
      </c>
      <c r="F25" s="6" t="s">
        <v>856</v>
      </c>
      <c r="G25" s="115">
        <v>1976</v>
      </c>
      <c r="H25" s="115">
        <v>1996</v>
      </c>
      <c r="I25" s="317">
        <v>1599</v>
      </c>
      <c r="J25" s="312">
        <v>0.52600000000000002</v>
      </c>
      <c r="K25" s="250">
        <v>2</v>
      </c>
      <c r="M25" s="390"/>
      <c r="N25" s="393" t="s">
        <v>298</v>
      </c>
      <c r="O25" s="393" t="s">
        <v>125</v>
      </c>
      <c r="P25" s="393" t="s">
        <v>658</v>
      </c>
      <c r="Q25" s="393" t="s">
        <v>724</v>
      </c>
      <c r="R25" s="393" t="s">
        <v>1041</v>
      </c>
      <c r="S25" s="393" t="s">
        <v>399</v>
      </c>
      <c r="T25" s="393" t="s">
        <v>342</v>
      </c>
      <c r="U25" s="393" t="s">
        <v>414</v>
      </c>
      <c r="V25" s="393" t="s">
        <v>741</v>
      </c>
      <c r="W25" s="393" t="s">
        <v>710</v>
      </c>
      <c r="X25" s="390"/>
      <c r="Y25" s="390"/>
      <c r="Z25" s="390"/>
      <c r="AA25" s="390"/>
      <c r="AB25" s="390"/>
      <c r="AC25" s="390"/>
      <c r="AD25" s="390"/>
      <c r="AE25" s="390"/>
      <c r="AF25" s="390"/>
      <c r="AG25" s="390"/>
      <c r="AH25" s="390"/>
      <c r="AI25" s="390"/>
      <c r="AJ25" s="390"/>
      <c r="AK25" s="390"/>
      <c r="AL25" s="390"/>
    </row>
    <row r="26" spans="1:38" ht="10.5" customHeight="1" x14ac:dyDescent="0.2">
      <c r="A26" s="390"/>
      <c r="C26" s="10">
        <v>21</v>
      </c>
      <c r="D26" s="18" t="s">
        <v>262</v>
      </c>
      <c r="E26" s="19" t="s">
        <v>1040</v>
      </c>
      <c r="F26" s="19" t="s">
        <v>841</v>
      </c>
      <c r="G26" s="314">
        <v>1986</v>
      </c>
      <c r="H26" s="249">
        <v>2013</v>
      </c>
      <c r="I26" s="316">
        <v>1769</v>
      </c>
      <c r="J26" s="311">
        <v>0.50600000000000001</v>
      </c>
      <c r="K26" s="249">
        <v>1</v>
      </c>
      <c r="M26" s="390"/>
      <c r="N26" s="393"/>
      <c r="O26" s="393"/>
      <c r="P26" s="393"/>
      <c r="Q26" s="393"/>
      <c r="R26" s="393"/>
      <c r="S26" s="394"/>
      <c r="T26" s="394"/>
      <c r="U26" s="394"/>
      <c r="V26" s="394"/>
      <c r="W26" s="394"/>
      <c r="X26" s="390"/>
      <c r="Y26" s="390"/>
      <c r="Z26" s="390"/>
      <c r="AA26" s="390"/>
      <c r="AB26" s="390"/>
      <c r="AC26" s="390"/>
      <c r="AD26" s="390"/>
      <c r="AE26" s="390"/>
      <c r="AF26" s="390"/>
      <c r="AG26" s="390"/>
      <c r="AH26" s="390"/>
      <c r="AI26" s="390"/>
      <c r="AJ26" s="390"/>
      <c r="AK26" s="390"/>
      <c r="AL26" s="390"/>
    </row>
    <row r="27" spans="1:38" ht="10.5" customHeight="1" x14ac:dyDescent="0.2">
      <c r="A27" s="390"/>
      <c r="C27" s="16">
        <v>22</v>
      </c>
      <c r="D27" s="25" t="s">
        <v>262</v>
      </c>
      <c r="E27" s="6" t="s">
        <v>1042</v>
      </c>
      <c r="F27" s="6" t="s">
        <v>844</v>
      </c>
      <c r="G27" s="115">
        <v>1992</v>
      </c>
      <c r="H27" s="250">
        <v>2016</v>
      </c>
      <c r="I27" s="317">
        <v>1429</v>
      </c>
      <c r="J27" s="312">
        <v>0.52100000000000002</v>
      </c>
      <c r="K27" s="250">
        <v>0</v>
      </c>
      <c r="M27" s="390"/>
      <c r="N27" s="393"/>
      <c r="O27" s="393"/>
      <c r="P27" s="393"/>
      <c r="Q27" s="393"/>
      <c r="R27" s="393"/>
      <c r="S27" s="394"/>
      <c r="T27" s="394"/>
      <c r="U27" s="394"/>
      <c r="V27" s="394"/>
      <c r="W27" s="394"/>
      <c r="X27" s="390"/>
      <c r="Y27" s="390"/>
      <c r="Z27" s="390"/>
      <c r="AA27" s="390"/>
      <c r="AB27" s="390"/>
      <c r="AC27" s="390"/>
      <c r="AD27" s="390"/>
      <c r="AE27" s="390"/>
      <c r="AF27" s="390"/>
      <c r="AG27" s="390"/>
      <c r="AH27" s="390"/>
      <c r="AI27" s="390"/>
      <c r="AJ27" s="390"/>
      <c r="AK27" s="390"/>
      <c r="AL27" s="390"/>
    </row>
    <row r="28" spans="1:38" ht="10.5" customHeight="1" x14ac:dyDescent="0.2">
      <c r="A28" s="390"/>
      <c r="C28" s="16">
        <v>23</v>
      </c>
      <c r="D28" s="25" t="s">
        <v>262</v>
      </c>
      <c r="E28" s="6" t="s">
        <v>395</v>
      </c>
      <c r="F28" s="6" t="s">
        <v>837</v>
      </c>
      <c r="G28" s="115">
        <v>1929</v>
      </c>
      <c r="H28" s="250">
        <v>1951</v>
      </c>
      <c r="I28" s="317">
        <v>1044</v>
      </c>
      <c r="J28" s="312">
        <v>0.59699999999999998</v>
      </c>
      <c r="K28" s="250">
        <v>2</v>
      </c>
      <c r="M28" s="390"/>
      <c r="N28" s="393"/>
      <c r="O28" s="393"/>
      <c r="P28" s="393"/>
      <c r="Q28" s="393"/>
      <c r="R28" s="393"/>
      <c r="S28" s="394"/>
      <c r="T28" s="394"/>
      <c r="U28" s="394"/>
      <c r="V28" s="394"/>
      <c r="W28" s="394"/>
      <c r="X28" s="390"/>
      <c r="Y28" s="390"/>
      <c r="Z28" s="390"/>
      <c r="AA28" s="390"/>
      <c r="AB28" s="390"/>
      <c r="AC28" s="390"/>
      <c r="AD28" s="390"/>
      <c r="AE28" s="390"/>
      <c r="AF28" s="390"/>
      <c r="AG28" s="390"/>
      <c r="AH28" s="390"/>
      <c r="AI28" s="390"/>
      <c r="AJ28" s="390"/>
      <c r="AK28" s="390"/>
      <c r="AL28" s="390"/>
    </row>
    <row r="29" spans="1:38" ht="10.5" customHeight="1" x14ac:dyDescent="0.2">
      <c r="A29" s="390"/>
      <c r="C29" s="10">
        <v>24</v>
      </c>
      <c r="D29" s="25" t="s">
        <v>262</v>
      </c>
      <c r="E29" s="6" t="s">
        <v>249</v>
      </c>
      <c r="F29" s="6" t="s">
        <v>838</v>
      </c>
      <c r="G29" s="115">
        <v>1913</v>
      </c>
      <c r="H29" s="250">
        <v>1929</v>
      </c>
      <c r="I29" s="317">
        <v>1413</v>
      </c>
      <c r="J29" s="312">
        <v>0.55500000000000005</v>
      </c>
      <c r="K29" s="250">
        <v>3</v>
      </c>
      <c r="M29" s="390"/>
      <c r="N29" s="393"/>
      <c r="O29" s="393"/>
      <c r="P29" s="393"/>
      <c r="Q29" s="393"/>
      <c r="R29" s="393"/>
      <c r="S29" s="394"/>
      <c r="T29" s="394"/>
      <c r="U29" s="394"/>
      <c r="V29" s="394"/>
      <c r="W29" s="394"/>
      <c r="X29" s="390"/>
      <c r="Y29" s="390"/>
      <c r="Z29" s="390"/>
      <c r="AA29" s="390"/>
      <c r="AB29" s="390"/>
      <c r="AC29" s="390"/>
      <c r="AD29" s="390"/>
      <c r="AE29" s="390"/>
      <c r="AF29" s="390"/>
      <c r="AG29" s="390"/>
      <c r="AH29" s="390"/>
      <c r="AI29" s="390"/>
      <c r="AJ29" s="390"/>
      <c r="AK29" s="390"/>
      <c r="AL29" s="390"/>
    </row>
    <row r="30" spans="1:38" ht="10.5" customHeight="1" x14ac:dyDescent="0.2">
      <c r="A30" s="390"/>
      <c r="C30" s="10">
        <v>25</v>
      </c>
      <c r="D30" s="25" t="s">
        <v>262</v>
      </c>
      <c r="E30" s="6" t="s">
        <v>692</v>
      </c>
      <c r="F30" s="6" t="s">
        <v>838</v>
      </c>
      <c r="G30" s="115">
        <v>1961</v>
      </c>
      <c r="H30" s="250">
        <v>1984</v>
      </c>
      <c r="I30" s="317">
        <v>1619</v>
      </c>
      <c r="J30" s="312">
        <v>0.51400000000000001</v>
      </c>
      <c r="K30" s="250">
        <v>2</v>
      </c>
      <c r="M30" s="390"/>
      <c r="N30" s="393"/>
      <c r="O30" s="393"/>
      <c r="P30" s="393"/>
      <c r="Q30" s="393"/>
      <c r="R30" s="393"/>
      <c r="S30" s="394"/>
      <c r="T30" s="394"/>
      <c r="U30" s="394"/>
      <c r="V30" s="394"/>
      <c r="W30" s="394"/>
      <c r="X30" s="390"/>
      <c r="Y30" s="390"/>
      <c r="Z30" s="390"/>
      <c r="AA30" s="390"/>
      <c r="AB30" s="390"/>
      <c r="AC30" s="390"/>
      <c r="AD30" s="390"/>
      <c r="AE30" s="390"/>
      <c r="AF30" s="390"/>
      <c r="AG30" s="390"/>
      <c r="AH30" s="390"/>
      <c r="AI30" s="390"/>
      <c r="AJ30" s="390"/>
      <c r="AK30" s="390"/>
      <c r="AL30" s="390"/>
    </row>
    <row r="31" spans="1:38" ht="10.5" customHeight="1" x14ac:dyDescent="0.2">
      <c r="A31" s="390"/>
      <c r="C31" s="10">
        <v>26</v>
      </c>
      <c r="D31" s="25" t="s">
        <v>262</v>
      </c>
      <c r="E31" s="6" t="s">
        <v>794</v>
      </c>
      <c r="F31" s="6" t="s">
        <v>859</v>
      </c>
      <c r="G31" s="115">
        <v>2000</v>
      </c>
      <c r="H31" s="250">
        <v>2016</v>
      </c>
      <c r="I31" s="317">
        <v>1490</v>
      </c>
      <c r="J31" s="312">
        <v>0.54100000000000004</v>
      </c>
      <c r="K31" s="250">
        <v>1</v>
      </c>
      <c r="M31" s="390"/>
      <c r="N31" s="393"/>
      <c r="O31" s="393"/>
      <c r="P31" s="393"/>
      <c r="Q31" s="393"/>
      <c r="R31" s="393"/>
      <c r="S31" s="394"/>
      <c r="T31" s="394"/>
      <c r="U31" s="394"/>
      <c r="V31" s="394"/>
      <c r="W31" s="394"/>
      <c r="X31" s="390"/>
      <c r="Y31" s="390"/>
      <c r="Z31" s="390"/>
      <c r="AA31" s="390"/>
      <c r="AB31" s="390"/>
      <c r="AC31" s="390"/>
      <c r="AD31" s="390"/>
      <c r="AE31" s="390"/>
      <c r="AF31" s="390"/>
      <c r="AG31" s="390"/>
      <c r="AH31" s="390"/>
      <c r="AI31" s="390"/>
      <c r="AJ31" s="390"/>
      <c r="AK31" s="390"/>
      <c r="AL31" s="390"/>
    </row>
    <row r="32" spans="1:38" ht="10.5" customHeight="1" x14ac:dyDescent="0.2">
      <c r="A32" s="390"/>
      <c r="C32" s="10">
        <v>27</v>
      </c>
      <c r="D32" s="25" t="s">
        <v>262</v>
      </c>
      <c r="E32" s="6" t="s">
        <v>355</v>
      </c>
      <c r="F32" s="6" t="s">
        <v>850</v>
      </c>
      <c r="G32" s="115">
        <v>1915</v>
      </c>
      <c r="H32" s="250">
        <v>1946</v>
      </c>
      <c r="I32" s="317">
        <v>1896</v>
      </c>
      <c r="J32" s="312">
        <v>0.52400000000000002</v>
      </c>
      <c r="K32" s="250">
        <v>2</v>
      </c>
      <c r="M32" s="390"/>
      <c r="N32" s="393"/>
      <c r="O32" s="393"/>
      <c r="P32" s="393"/>
      <c r="Q32" s="393"/>
      <c r="R32" s="393"/>
      <c r="S32" s="394"/>
      <c r="T32" s="394"/>
      <c r="U32" s="394"/>
      <c r="V32" s="394"/>
      <c r="W32" s="394"/>
      <c r="X32" s="390"/>
      <c r="Y32" s="390"/>
      <c r="Z32" s="390"/>
      <c r="AA32" s="390"/>
      <c r="AB32" s="390"/>
      <c r="AC32" s="390"/>
      <c r="AD32" s="390"/>
      <c r="AE32" s="390"/>
      <c r="AF32" s="390"/>
      <c r="AG32" s="390"/>
      <c r="AH32" s="390"/>
      <c r="AI32" s="390"/>
      <c r="AJ32" s="390"/>
      <c r="AK32" s="390"/>
      <c r="AL32" s="390"/>
    </row>
    <row r="33" spans="1:38" ht="10.5" customHeight="1" x14ac:dyDescent="0.2">
      <c r="A33" s="390"/>
      <c r="C33" s="10">
        <v>28</v>
      </c>
      <c r="D33" s="25" t="s">
        <v>262</v>
      </c>
      <c r="E33" s="6" t="s">
        <v>198</v>
      </c>
      <c r="F33" s="6" t="s">
        <v>843</v>
      </c>
      <c r="G33" s="115">
        <v>1993</v>
      </c>
      <c r="H33" s="250">
        <v>2016</v>
      </c>
      <c r="I33" s="317">
        <v>1766</v>
      </c>
      <c r="J33" s="312">
        <v>0.52900000000000003</v>
      </c>
      <c r="K33" s="250">
        <v>0</v>
      </c>
      <c r="M33" s="390"/>
      <c r="N33" s="393"/>
      <c r="O33" s="393"/>
      <c r="P33" s="393"/>
      <c r="Q33" s="393"/>
      <c r="R33" s="393"/>
      <c r="S33" s="394"/>
      <c r="T33" s="394"/>
      <c r="U33" s="394"/>
      <c r="V33" s="394"/>
      <c r="W33" s="394"/>
      <c r="X33" s="390"/>
      <c r="Y33" s="390"/>
      <c r="Z33" s="390"/>
      <c r="AA33" s="390"/>
      <c r="AB33" s="390"/>
      <c r="AC33" s="390"/>
      <c r="AD33" s="390"/>
      <c r="AE33" s="390"/>
      <c r="AF33" s="390"/>
      <c r="AG33" s="390"/>
      <c r="AH33" s="390"/>
      <c r="AI33" s="390"/>
      <c r="AJ33" s="390"/>
      <c r="AK33" s="390"/>
      <c r="AL33" s="390"/>
    </row>
    <row r="34" spans="1:38" ht="10.5" customHeight="1" x14ac:dyDescent="0.2">
      <c r="A34" s="390"/>
      <c r="C34" s="10">
        <v>29</v>
      </c>
      <c r="D34" s="25" t="s">
        <v>262</v>
      </c>
      <c r="E34" s="6" t="s">
        <v>124</v>
      </c>
      <c r="F34" s="6" t="s">
        <v>857</v>
      </c>
      <c r="G34" s="115">
        <v>1905</v>
      </c>
      <c r="H34" s="250">
        <v>1923</v>
      </c>
      <c r="I34" s="317">
        <v>946</v>
      </c>
      <c r="J34" s="312">
        <v>0.59299999999999997</v>
      </c>
      <c r="K34" s="250">
        <v>2</v>
      </c>
      <c r="M34" s="390"/>
      <c r="N34" s="393"/>
      <c r="O34" s="393"/>
      <c r="P34" s="393"/>
      <c r="Q34" s="393"/>
      <c r="R34" s="393"/>
      <c r="S34" s="394"/>
      <c r="T34" s="394"/>
      <c r="U34" s="394"/>
      <c r="V34" s="394"/>
      <c r="W34" s="394"/>
      <c r="X34" s="390"/>
      <c r="Y34" s="390"/>
      <c r="Z34" s="390"/>
      <c r="AA34" s="390"/>
      <c r="AB34" s="390"/>
      <c r="AC34" s="390"/>
      <c r="AD34" s="390"/>
      <c r="AE34" s="390"/>
      <c r="AF34" s="390"/>
      <c r="AG34" s="390"/>
      <c r="AH34" s="390"/>
      <c r="AI34" s="390"/>
      <c r="AJ34" s="390"/>
      <c r="AK34" s="390"/>
      <c r="AL34" s="390"/>
    </row>
    <row r="35" spans="1:38" ht="10.5" customHeight="1" x14ac:dyDescent="0.2">
      <c r="A35" s="390"/>
      <c r="C35" s="10">
        <v>30</v>
      </c>
      <c r="D35" s="27" t="s">
        <v>262</v>
      </c>
      <c r="E35" s="28" t="s">
        <v>340</v>
      </c>
      <c r="F35" s="28" t="s">
        <v>845</v>
      </c>
      <c r="G35" s="315">
        <v>1951</v>
      </c>
      <c r="H35" s="251">
        <v>1969</v>
      </c>
      <c r="I35" s="318">
        <v>1410</v>
      </c>
      <c r="J35" s="313">
        <v>0.58399999999999996</v>
      </c>
      <c r="K35" s="251">
        <v>0</v>
      </c>
      <c r="M35" s="390"/>
      <c r="N35" s="393"/>
      <c r="O35" s="393"/>
      <c r="P35" s="393"/>
      <c r="Q35" s="393"/>
      <c r="R35" s="393"/>
      <c r="S35" s="394"/>
      <c r="T35" s="394"/>
      <c r="U35" s="394"/>
      <c r="V35" s="394"/>
      <c r="W35" s="394"/>
      <c r="X35" s="390"/>
      <c r="Y35" s="390"/>
      <c r="Z35" s="390"/>
      <c r="AA35" s="390"/>
      <c r="AB35" s="390"/>
      <c r="AC35" s="390"/>
      <c r="AD35" s="390"/>
      <c r="AE35" s="390"/>
      <c r="AF35" s="390"/>
      <c r="AG35" s="390"/>
      <c r="AH35" s="390"/>
      <c r="AI35" s="390"/>
      <c r="AJ35" s="390"/>
      <c r="AK35" s="390"/>
      <c r="AL35" s="390"/>
    </row>
    <row r="36" spans="1:38" ht="10.5" customHeight="1" x14ac:dyDescent="0.2">
      <c r="A36" s="390"/>
      <c r="D36" s="148"/>
      <c r="M36" s="390"/>
      <c r="N36" s="393" t="s">
        <v>1040</v>
      </c>
      <c r="O36" s="393" t="s">
        <v>1042</v>
      </c>
      <c r="P36" s="393" t="s">
        <v>395</v>
      </c>
      <c r="Q36" s="393" t="s">
        <v>249</v>
      </c>
      <c r="R36" s="393" t="s">
        <v>692</v>
      </c>
      <c r="S36" s="393" t="s">
        <v>794</v>
      </c>
      <c r="T36" s="393" t="s">
        <v>355</v>
      </c>
      <c r="U36" s="393" t="s">
        <v>198</v>
      </c>
      <c r="V36" s="393" t="s">
        <v>124</v>
      </c>
      <c r="W36" s="393" t="s">
        <v>340</v>
      </c>
      <c r="X36" s="390"/>
      <c r="Y36" s="390"/>
      <c r="Z36" s="390"/>
      <c r="AA36" s="390"/>
      <c r="AB36" s="390"/>
      <c r="AC36" s="390"/>
      <c r="AD36" s="390"/>
      <c r="AE36" s="390"/>
      <c r="AF36" s="390"/>
      <c r="AG36" s="390"/>
      <c r="AH36" s="390"/>
      <c r="AI36" s="390"/>
      <c r="AJ36" s="390"/>
      <c r="AK36" s="390"/>
      <c r="AL36" s="390"/>
    </row>
    <row r="37" spans="1:38" ht="10.5" customHeight="1" x14ac:dyDescent="0.2">
      <c r="A37" s="390"/>
      <c r="B37" s="390"/>
      <c r="C37" s="392"/>
      <c r="D37" s="389"/>
      <c r="E37" s="390"/>
      <c r="F37" s="390"/>
      <c r="G37" s="390"/>
      <c r="H37" s="390"/>
      <c r="I37" s="390"/>
      <c r="J37" s="390"/>
      <c r="K37" s="389"/>
      <c r="L37" s="390"/>
      <c r="M37" s="390"/>
      <c r="N37" s="389"/>
      <c r="O37" s="389"/>
      <c r="P37" s="389"/>
      <c r="Q37" s="389"/>
      <c r="R37" s="389"/>
      <c r="S37" s="390"/>
      <c r="T37" s="390"/>
      <c r="U37" s="390"/>
      <c r="V37" s="390"/>
      <c r="W37" s="390"/>
      <c r="X37" s="390"/>
      <c r="Y37" s="390"/>
      <c r="Z37" s="390"/>
      <c r="AA37" s="390"/>
      <c r="AB37" s="390"/>
      <c r="AC37" s="390"/>
      <c r="AD37" s="390"/>
      <c r="AE37" s="390"/>
      <c r="AF37" s="390"/>
      <c r="AG37" s="390"/>
      <c r="AH37" s="390"/>
      <c r="AI37" s="390"/>
      <c r="AJ37" s="390"/>
      <c r="AK37" s="390"/>
      <c r="AL37" s="390"/>
    </row>
    <row r="38" spans="1:38" ht="10.5" customHeight="1" x14ac:dyDescent="0.2">
      <c r="A38" s="390"/>
      <c r="B38" s="390"/>
      <c r="C38" s="392"/>
      <c r="D38" s="389"/>
      <c r="E38" s="390"/>
      <c r="F38" s="390"/>
      <c r="G38" s="390"/>
      <c r="H38" s="390"/>
      <c r="I38" s="390"/>
      <c r="J38" s="390"/>
      <c r="K38" s="389"/>
      <c r="L38" s="390"/>
      <c r="M38" s="390"/>
      <c r="N38" s="389"/>
      <c r="O38" s="389"/>
      <c r="P38" s="389"/>
      <c r="Q38" s="389"/>
      <c r="R38" s="389"/>
      <c r="S38" s="390"/>
      <c r="T38" s="390"/>
      <c r="U38" s="390"/>
      <c r="V38" s="390"/>
      <c r="W38" s="390"/>
      <c r="X38" s="390"/>
      <c r="Y38" s="390"/>
      <c r="Z38" s="390"/>
      <c r="AA38" s="390"/>
      <c r="AB38" s="390"/>
      <c r="AC38" s="390"/>
      <c r="AD38" s="390"/>
      <c r="AE38" s="390"/>
      <c r="AF38" s="390"/>
      <c r="AG38" s="390"/>
      <c r="AH38" s="390"/>
      <c r="AI38" s="390"/>
      <c r="AJ38" s="390"/>
      <c r="AK38" s="390"/>
      <c r="AL38" s="390"/>
    </row>
    <row r="39" spans="1:38" ht="10.5" customHeight="1" x14ac:dyDescent="0.2">
      <c r="A39" s="390"/>
      <c r="B39" s="390"/>
      <c r="C39" s="392"/>
      <c r="D39" s="389"/>
      <c r="E39" s="390"/>
      <c r="F39" s="390"/>
      <c r="G39" s="390"/>
      <c r="H39" s="390"/>
      <c r="I39" s="390"/>
      <c r="J39" s="390"/>
      <c r="K39" s="389"/>
      <c r="L39" s="390"/>
      <c r="M39" s="390"/>
      <c r="N39" s="389"/>
      <c r="O39" s="389"/>
      <c r="P39" s="389"/>
      <c r="Q39" s="389"/>
      <c r="R39" s="389"/>
      <c r="S39" s="390"/>
      <c r="T39" s="390"/>
      <c r="U39" s="390"/>
      <c r="V39" s="390"/>
      <c r="W39" s="390"/>
      <c r="X39" s="390"/>
      <c r="Y39" s="390"/>
      <c r="Z39" s="390"/>
      <c r="AA39" s="390"/>
      <c r="AB39" s="390"/>
      <c r="AC39" s="390"/>
      <c r="AD39" s="390"/>
      <c r="AE39" s="390"/>
      <c r="AF39" s="390"/>
      <c r="AG39" s="390"/>
      <c r="AH39" s="390"/>
      <c r="AI39" s="390"/>
      <c r="AJ39" s="390"/>
      <c r="AK39" s="390"/>
      <c r="AL39" s="390"/>
    </row>
    <row r="40" spans="1:38" ht="10.5" customHeight="1" x14ac:dyDescent="0.2">
      <c r="A40" s="390"/>
      <c r="B40" s="390"/>
      <c r="C40" s="392"/>
      <c r="D40" s="389"/>
      <c r="E40" s="390"/>
      <c r="F40" s="390"/>
      <c r="G40" s="390"/>
      <c r="H40" s="390"/>
      <c r="I40" s="390"/>
      <c r="J40" s="390"/>
      <c r="K40" s="389"/>
      <c r="L40" s="390"/>
      <c r="M40" s="390"/>
      <c r="N40" s="389"/>
      <c r="O40" s="389"/>
      <c r="P40" s="389"/>
      <c r="Q40" s="389"/>
      <c r="R40" s="389"/>
      <c r="S40" s="390"/>
      <c r="T40" s="390"/>
      <c r="U40" s="390"/>
      <c r="V40" s="390"/>
      <c r="W40" s="390"/>
      <c r="X40" s="390"/>
      <c r="Y40" s="390"/>
      <c r="Z40" s="390"/>
      <c r="AA40" s="390"/>
      <c r="AB40" s="390"/>
      <c r="AC40" s="390"/>
      <c r="AD40" s="390"/>
      <c r="AE40" s="390"/>
      <c r="AF40" s="390"/>
      <c r="AG40" s="390"/>
      <c r="AH40" s="390"/>
      <c r="AI40" s="390"/>
      <c r="AJ40" s="390"/>
      <c r="AK40" s="390"/>
      <c r="AL40" s="390"/>
    </row>
    <row r="41" spans="1:38" ht="10.5" customHeight="1" x14ac:dyDescent="0.2">
      <c r="A41" s="390"/>
      <c r="B41" s="390"/>
      <c r="C41" s="392"/>
      <c r="D41" s="389"/>
      <c r="E41" s="390"/>
      <c r="F41" s="390"/>
      <c r="G41" s="390"/>
      <c r="H41" s="390"/>
      <c r="I41" s="390"/>
      <c r="J41" s="390"/>
      <c r="K41" s="389"/>
      <c r="L41" s="390"/>
      <c r="M41" s="390"/>
      <c r="N41" s="389"/>
      <c r="O41" s="389"/>
      <c r="P41" s="389"/>
      <c r="Q41" s="389"/>
      <c r="R41" s="389"/>
      <c r="S41" s="390"/>
      <c r="T41" s="390"/>
      <c r="U41" s="390"/>
      <c r="V41" s="390"/>
      <c r="W41" s="390"/>
      <c r="X41" s="390"/>
      <c r="Y41" s="390"/>
      <c r="Z41" s="390"/>
      <c r="AA41" s="390"/>
      <c r="AB41" s="390"/>
      <c r="AC41" s="390"/>
      <c r="AD41" s="390"/>
      <c r="AE41" s="390"/>
      <c r="AF41" s="390"/>
      <c r="AG41" s="390"/>
      <c r="AH41" s="390"/>
      <c r="AI41" s="390"/>
      <c r="AJ41" s="390"/>
      <c r="AK41" s="390"/>
      <c r="AL41" s="390"/>
    </row>
    <row r="42" spans="1:38" ht="10.5" customHeight="1" x14ac:dyDescent="0.2">
      <c r="A42" s="390"/>
      <c r="B42" s="390"/>
      <c r="C42" s="392"/>
      <c r="D42" s="389"/>
      <c r="E42" s="390"/>
      <c r="F42" s="390"/>
      <c r="G42" s="390"/>
      <c r="H42" s="390"/>
      <c r="I42" s="390"/>
      <c r="J42" s="390"/>
      <c r="K42" s="389"/>
      <c r="L42" s="390"/>
      <c r="M42" s="390"/>
      <c r="N42" s="389"/>
      <c r="O42" s="389"/>
      <c r="P42" s="389"/>
      <c r="Q42" s="389"/>
      <c r="R42" s="389"/>
      <c r="S42" s="390"/>
      <c r="T42" s="390"/>
      <c r="U42" s="390"/>
      <c r="V42" s="390"/>
      <c r="W42" s="390"/>
      <c r="X42" s="390"/>
      <c r="Y42" s="390"/>
      <c r="Z42" s="390"/>
      <c r="AA42" s="390"/>
      <c r="AB42" s="390"/>
      <c r="AC42" s="390"/>
      <c r="AD42" s="390"/>
      <c r="AE42" s="390"/>
      <c r="AF42" s="390"/>
      <c r="AG42" s="390"/>
      <c r="AH42" s="390"/>
      <c r="AI42" s="390"/>
      <c r="AJ42" s="390"/>
      <c r="AK42" s="390"/>
      <c r="AL42" s="390"/>
    </row>
    <row r="43" spans="1:38" ht="10.5" customHeight="1" x14ac:dyDescent="0.2">
      <c r="A43" s="390"/>
      <c r="B43" s="390"/>
      <c r="C43" s="392"/>
      <c r="D43" s="389"/>
      <c r="E43" s="390"/>
      <c r="F43" s="390"/>
      <c r="G43" s="390"/>
      <c r="H43" s="390"/>
      <c r="I43" s="390"/>
      <c r="J43" s="390"/>
      <c r="K43" s="389"/>
      <c r="L43" s="390"/>
      <c r="M43" s="390"/>
      <c r="N43" s="389"/>
      <c r="O43" s="389"/>
      <c r="P43" s="389"/>
      <c r="Q43" s="389"/>
      <c r="R43" s="389"/>
      <c r="S43" s="390"/>
      <c r="T43" s="390"/>
      <c r="U43" s="390"/>
      <c r="V43" s="390"/>
      <c r="W43" s="390"/>
      <c r="X43" s="390"/>
      <c r="Y43" s="390"/>
      <c r="Z43" s="390"/>
      <c r="AA43" s="390"/>
      <c r="AB43" s="390"/>
      <c r="AC43" s="390"/>
      <c r="AD43" s="390"/>
      <c r="AE43" s="390"/>
      <c r="AF43" s="390"/>
      <c r="AG43" s="390"/>
      <c r="AH43" s="390"/>
      <c r="AI43" s="390"/>
      <c r="AJ43" s="390"/>
      <c r="AK43" s="390"/>
      <c r="AL43" s="390"/>
    </row>
    <row r="44" spans="1:38" ht="10.5" customHeight="1" x14ac:dyDescent="0.2">
      <c r="A44" s="390"/>
      <c r="B44" s="390"/>
      <c r="C44" s="392"/>
      <c r="D44" s="389"/>
      <c r="E44" s="390"/>
      <c r="F44" s="390"/>
      <c r="G44" s="390"/>
      <c r="H44" s="390"/>
      <c r="I44" s="390"/>
      <c r="J44" s="390"/>
      <c r="K44" s="389"/>
      <c r="L44" s="390"/>
      <c r="M44" s="390"/>
      <c r="N44" s="389"/>
      <c r="O44" s="389"/>
      <c r="P44" s="389"/>
      <c r="Q44" s="389"/>
      <c r="R44" s="389"/>
      <c r="S44" s="390"/>
      <c r="T44" s="390"/>
      <c r="U44" s="390"/>
      <c r="V44" s="390"/>
      <c r="W44" s="390"/>
      <c r="X44" s="390"/>
      <c r="Y44" s="390"/>
      <c r="Z44" s="390"/>
      <c r="AA44" s="390"/>
      <c r="AB44" s="390"/>
      <c r="AC44" s="390"/>
      <c r="AD44" s="390"/>
      <c r="AE44" s="390"/>
      <c r="AF44" s="390"/>
      <c r="AG44" s="390"/>
      <c r="AH44" s="390"/>
      <c r="AI44" s="390"/>
      <c r="AJ44" s="390"/>
      <c r="AK44" s="390"/>
      <c r="AL44" s="390"/>
    </row>
    <row r="45" spans="1:38" ht="10.5" customHeight="1" x14ac:dyDescent="0.2">
      <c r="A45" s="390"/>
      <c r="B45" s="390"/>
      <c r="C45" s="392"/>
      <c r="D45" s="389"/>
      <c r="E45" s="390"/>
      <c r="F45" s="390"/>
      <c r="G45" s="390"/>
      <c r="H45" s="390"/>
      <c r="I45" s="390"/>
      <c r="J45" s="390"/>
      <c r="K45" s="389"/>
      <c r="L45" s="390"/>
      <c r="M45" s="390"/>
      <c r="N45" s="389"/>
      <c r="O45" s="389"/>
      <c r="P45" s="389"/>
      <c r="Q45" s="389"/>
      <c r="R45" s="389"/>
      <c r="S45" s="390"/>
      <c r="T45" s="390"/>
      <c r="U45" s="390"/>
      <c r="V45" s="390"/>
      <c r="W45" s="390"/>
      <c r="X45" s="390"/>
      <c r="Y45" s="390"/>
      <c r="Z45" s="390"/>
      <c r="AA45" s="390"/>
      <c r="AB45" s="390"/>
      <c r="AC45" s="390"/>
      <c r="AD45" s="390"/>
      <c r="AE45" s="390"/>
      <c r="AF45" s="390"/>
      <c r="AG45" s="390"/>
      <c r="AH45" s="390"/>
      <c r="AI45" s="390"/>
      <c r="AJ45" s="390"/>
      <c r="AK45" s="390"/>
      <c r="AL45" s="390"/>
    </row>
    <row r="46" spans="1:38" ht="10.5" customHeight="1" x14ac:dyDescent="0.2">
      <c r="A46" s="390"/>
      <c r="B46" s="390"/>
      <c r="C46" s="392"/>
      <c r="D46" s="389"/>
      <c r="E46" s="390"/>
      <c r="F46" s="390"/>
      <c r="G46" s="390"/>
      <c r="H46" s="390"/>
      <c r="I46" s="390"/>
      <c r="J46" s="390"/>
      <c r="K46" s="389"/>
      <c r="L46" s="390"/>
      <c r="M46" s="390"/>
      <c r="N46" s="389"/>
      <c r="O46" s="389"/>
      <c r="P46" s="389"/>
      <c r="Q46" s="389"/>
      <c r="R46" s="389"/>
      <c r="S46" s="390"/>
      <c r="T46" s="390"/>
      <c r="U46" s="390"/>
      <c r="V46" s="390"/>
      <c r="W46" s="390"/>
      <c r="X46" s="390"/>
      <c r="Y46" s="390"/>
      <c r="Z46" s="390"/>
      <c r="AA46" s="390"/>
      <c r="AB46" s="390"/>
      <c r="AC46" s="390"/>
      <c r="AD46" s="390"/>
      <c r="AE46" s="390"/>
      <c r="AF46" s="390"/>
      <c r="AG46" s="390"/>
      <c r="AH46" s="390"/>
      <c r="AI46" s="390"/>
      <c r="AJ46" s="390"/>
      <c r="AK46" s="390"/>
      <c r="AL46" s="390"/>
    </row>
    <row r="47" spans="1:38" ht="10.5" customHeight="1" x14ac:dyDescent="0.2">
      <c r="A47" s="390"/>
      <c r="B47" s="390"/>
      <c r="C47" s="392"/>
      <c r="D47" s="389"/>
      <c r="E47" s="390"/>
      <c r="F47" s="390"/>
      <c r="G47" s="390"/>
      <c r="H47" s="390"/>
      <c r="I47" s="390"/>
      <c r="J47" s="390"/>
      <c r="K47" s="389"/>
      <c r="L47" s="390"/>
      <c r="M47" s="390"/>
      <c r="N47" s="389"/>
      <c r="O47" s="389"/>
      <c r="P47" s="389"/>
      <c r="Q47" s="389"/>
      <c r="R47" s="389"/>
      <c r="S47" s="390"/>
      <c r="T47" s="390"/>
      <c r="U47" s="390"/>
      <c r="V47" s="390"/>
      <c r="W47" s="390"/>
      <c r="X47" s="390"/>
      <c r="Y47" s="390"/>
      <c r="Z47" s="390"/>
      <c r="AA47" s="390"/>
      <c r="AB47" s="390"/>
      <c r="AC47" s="390"/>
      <c r="AD47" s="390"/>
      <c r="AE47" s="390"/>
      <c r="AF47" s="390"/>
      <c r="AG47" s="390"/>
      <c r="AH47" s="390"/>
      <c r="AI47" s="390"/>
      <c r="AJ47" s="390"/>
      <c r="AK47" s="390"/>
      <c r="AL47" s="390"/>
    </row>
    <row r="48" spans="1:38" ht="10.5" customHeight="1" x14ac:dyDescent="0.2">
      <c r="A48" s="390"/>
      <c r="B48" s="390"/>
      <c r="C48" s="392"/>
      <c r="D48" s="389"/>
      <c r="E48" s="390"/>
      <c r="F48" s="390"/>
      <c r="G48" s="390"/>
      <c r="H48" s="390"/>
      <c r="I48" s="390"/>
      <c r="J48" s="390"/>
      <c r="K48" s="389"/>
      <c r="L48" s="390"/>
      <c r="M48" s="390"/>
      <c r="N48" s="389"/>
      <c r="O48" s="389"/>
      <c r="P48" s="389"/>
      <c r="Q48" s="389"/>
      <c r="R48" s="389"/>
      <c r="S48" s="390"/>
      <c r="T48" s="390"/>
      <c r="U48" s="390"/>
      <c r="V48" s="390"/>
      <c r="W48" s="390"/>
      <c r="X48" s="390"/>
      <c r="Y48" s="390"/>
      <c r="Z48" s="390"/>
      <c r="AA48" s="390"/>
      <c r="AB48" s="390"/>
      <c r="AC48" s="390"/>
      <c r="AD48" s="390"/>
      <c r="AE48" s="390"/>
      <c r="AF48" s="390"/>
      <c r="AG48" s="390"/>
      <c r="AH48" s="390"/>
      <c r="AI48" s="390"/>
      <c r="AJ48" s="390"/>
      <c r="AK48" s="390"/>
      <c r="AL48" s="390"/>
    </row>
    <row r="49" spans="1:38" ht="10.5" customHeight="1" x14ac:dyDescent="0.2">
      <c r="A49" s="390"/>
      <c r="B49" s="390"/>
      <c r="C49" s="392"/>
      <c r="D49" s="389"/>
      <c r="E49" s="390"/>
      <c r="F49" s="390"/>
      <c r="G49" s="390"/>
      <c r="H49" s="390"/>
      <c r="I49" s="390"/>
      <c r="J49" s="390"/>
      <c r="K49" s="389"/>
      <c r="L49" s="390"/>
      <c r="M49" s="390"/>
      <c r="N49" s="389"/>
      <c r="O49" s="389"/>
      <c r="P49" s="389"/>
      <c r="Q49" s="389"/>
      <c r="R49" s="389"/>
      <c r="S49" s="390"/>
      <c r="T49" s="390"/>
      <c r="U49" s="390"/>
      <c r="V49" s="390"/>
      <c r="W49" s="390"/>
      <c r="X49" s="390"/>
      <c r="Y49" s="390"/>
      <c r="Z49" s="390"/>
      <c r="AA49" s="390"/>
      <c r="AB49" s="390"/>
      <c r="AC49" s="390"/>
      <c r="AD49" s="390"/>
      <c r="AE49" s="390"/>
      <c r="AF49" s="390"/>
      <c r="AG49" s="390"/>
      <c r="AH49" s="390"/>
      <c r="AI49" s="390"/>
      <c r="AJ49" s="390"/>
      <c r="AK49" s="390"/>
      <c r="AL49" s="390"/>
    </row>
    <row r="50" spans="1:38" ht="10.5" customHeight="1" x14ac:dyDescent="0.2">
      <c r="A50" s="390"/>
      <c r="B50" s="390"/>
      <c r="C50" s="392"/>
      <c r="D50" s="389"/>
      <c r="E50" s="390"/>
      <c r="F50" s="390"/>
      <c r="G50" s="390"/>
      <c r="H50" s="390"/>
      <c r="I50" s="390"/>
      <c r="J50" s="390"/>
      <c r="K50" s="389"/>
      <c r="L50" s="390"/>
      <c r="M50" s="390"/>
      <c r="N50" s="389"/>
      <c r="O50" s="389"/>
      <c r="P50" s="389"/>
      <c r="Q50" s="389"/>
      <c r="R50" s="389"/>
      <c r="S50" s="390"/>
      <c r="T50" s="390"/>
      <c r="U50" s="390"/>
      <c r="V50" s="390"/>
      <c r="W50" s="390"/>
      <c r="X50" s="390"/>
      <c r="Y50" s="390"/>
      <c r="Z50" s="390"/>
      <c r="AA50" s="390"/>
      <c r="AB50" s="390"/>
      <c r="AC50" s="390"/>
      <c r="AD50" s="390"/>
      <c r="AE50" s="390"/>
      <c r="AF50" s="390"/>
      <c r="AG50" s="390"/>
      <c r="AH50" s="390"/>
      <c r="AI50" s="390"/>
      <c r="AJ50" s="390"/>
      <c r="AK50" s="390"/>
      <c r="AL50" s="390"/>
    </row>
    <row r="51" spans="1:38" ht="10.5" customHeight="1" x14ac:dyDescent="0.2">
      <c r="A51" s="390"/>
      <c r="B51" s="390"/>
      <c r="C51" s="392"/>
      <c r="D51" s="389"/>
      <c r="E51" s="390"/>
      <c r="F51" s="390"/>
      <c r="G51" s="390"/>
      <c r="H51" s="390"/>
      <c r="I51" s="390"/>
      <c r="J51" s="390"/>
      <c r="K51" s="389"/>
      <c r="L51" s="390"/>
      <c r="M51" s="390"/>
      <c r="N51" s="389"/>
      <c r="O51" s="389"/>
      <c r="P51" s="389"/>
      <c r="Q51" s="389"/>
      <c r="R51" s="389"/>
      <c r="S51" s="390"/>
      <c r="T51" s="390"/>
      <c r="U51" s="390"/>
      <c r="V51" s="390"/>
      <c r="W51" s="390"/>
      <c r="X51" s="390"/>
      <c r="Y51" s="390"/>
      <c r="Z51" s="390"/>
      <c r="AA51" s="390"/>
      <c r="AB51" s="390"/>
      <c r="AC51" s="390"/>
      <c r="AD51" s="390"/>
      <c r="AE51" s="390"/>
      <c r="AF51" s="390"/>
      <c r="AG51" s="390"/>
      <c r="AH51" s="390"/>
      <c r="AI51" s="390"/>
      <c r="AJ51" s="390"/>
      <c r="AK51" s="390"/>
      <c r="AL51" s="390"/>
    </row>
    <row r="52" spans="1:38" ht="10.5" customHeight="1" x14ac:dyDescent="0.2">
      <c r="A52" s="390"/>
      <c r="B52" s="390"/>
      <c r="C52" s="392"/>
      <c r="D52" s="389"/>
      <c r="E52" s="390"/>
      <c r="F52" s="390"/>
      <c r="G52" s="390"/>
      <c r="H52" s="390"/>
      <c r="I52" s="390"/>
      <c r="J52" s="390"/>
      <c r="K52" s="389"/>
      <c r="L52" s="390"/>
      <c r="M52" s="390"/>
      <c r="N52" s="389"/>
      <c r="O52" s="389"/>
      <c r="P52" s="389"/>
      <c r="Q52" s="389"/>
      <c r="R52" s="389"/>
      <c r="S52" s="390"/>
      <c r="T52" s="390"/>
      <c r="U52" s="390"/>
      <c r="V52" s="390"/>
      <c r="W52" s="390"/>
      <c r="X52" s="390"/>
      <c r="Y52" s="390"/>
      <c r="Z52" s="390"/>
      <c r="AA52" s="390"/>
      <c r="AB52" s="390"/>
      <c r="AC52" s="390"/>
      <c r="AD52" s="390"/>
      <c r="AE52" s="390"/>
      <c r="AF52" s="390"/>
      <c r="AG52" s="390"/>
      <c r="AH52" s="390"/>
      <c r="AI52" s="390"/>
      <c r="AJ52" s="390"/>
      <c r="AK52" s="390"/>
      <c r="AL52" s="390"/>
    </row>
    <row r="53" spans="1:38" ht="10.5" customHeight="1" x14ac:dyDescent="0.2">
      <c r="A53" s="390"/>
      <c r="B53" s="390"/>
      <c r="C53" s="392"/>
      <c r="D53" s="389"/>
      <c r="E53" s="390"/>
      <c r="F53" s="390"/>
      <c r="G53" s="390"/>
      <c r="H53" s="390"/>
      <c r="I53" s="390"/>
      <c r="J53" s="390"/>
      <c r="K53" s="389"/>
      <c r="L53" s="390"/>
      <c r="M53" s="390"/>
      <c r="N53" s="389"/>
      <c r="O53" s="389"/>
      <c r="P53" s="389"/>
      <c r="Q53" s="389"/>
      <c r="R53" s="389"/>
      <c r="S53" s="390"/>
      <c r="T53" s="390"/>
      <c r="U53" s="390"/>
      <c r="V53" s="390"/>
      <c r="W53" s="390"/>
      <c r="X53" s="390"/>
      <c r="Y53" s="390"/>
      <c r="Z53" s="390"/>
      <c r="AA53" s="390"/>
      <c r="AB53" s="390"/>
      <c r="AC53" s="390"/>
      <c r="AD53" s="390"/>
      <c r="AE53" s="390"/>
      <c r="AF53" s="390"/>
      <c r="AG53" s="390"/>
      <c r="AH53" s="390"/>
      <c r="AI53" s="390"/>
      <c r="AJ53" s="390"/>
      <c r="AK53" s="390"/>
      <c r="AL53" s="390"/>
    </row>
    <row r="54" spans="1:38" ht="10.5" customHeight="1" x14ac:dyDescent="0.2">
      <c r="A54" s="390"/>
      <c r="B54" s="390"/>
      <c r="C54" s="392"/>
      <c r="D54" s="389"/>
      <c r="E54" s="390"/>
      <c r="F54" s="390"/>
      <c r="G54" s="390"/>
      <c r="H54" s="390"/>
      <c r="I54" s="390"/>
      <c r="J54" s="390"/>
      <c r="K54" s="389"/>
      <c r="L54" s="390"/>
      <c r="M54" s="390"/>
      <c r="N54" s="389"/>
      <c r="O54" s="389"/>
      <c r="P54" s="389"/>
      <c r="Q54" s="389"/>
      <c r="R54" s="389"/>
      <c r="S54" s="390"/>
      <c r="T54" s="390"/>
      <c r="U54" s="390"/>
      <c r="V54" s="390"/>
      <c r="W54" s="390"/>
      <c r="X54" s="390"/>
      <c r="Y54" s="390"/>
      <c r="Z54" s="390"/>
      <c r="AA54" s="390"/>
      <c r="AB54" s="390"/>
      <c r="AC54" s="390"/>
      <c r="AD54" s="390"/>
      <c r="AE54" s="390"/>
      <c r="AF54" s="390"/>
      <c r="AG54" s="390"/>
      <c r="AH54" s="390"/>
      <c r="AI54" s="390"/>
      <c r="AJ54" s="390"/>
      <c r="AK54" s="390"/>
      <c r="AL54" s="390"/>
    </row>
    <row r="55" spans="1:38" ht="10.5" customHeight="1" x14ac:dyDescent="0.2">
      <c r="A55" s="390"/>
      <c r="B55" s="390"/>
      <c r="C55" s="392"/>
      <c r="D55" s="389"/>
      <c r="E55" s="390"/>
      <c r="F55" s="390"/>
      <c r="G55" s="390"/>
      <c r="H55" s="390"/>
      <c r="I55" s="390"/>
      <c r="J55" s="390"/>
      <c r="K55" s="389"/>
      <c r="L55" s="390"/>
      <c r="M55" s="390"/>
      <c r="N55" s="389"/>
      <c r="O55" s="389"/>
      <c r="P55" s="389"/>
      <c r="Q55" s="389"/>
      <c r="R55" s="389"/>
      <c r="S55" s="390"/>
      <c r="T55" s="390"/>
      <c r="U55" s="390"/>
      <c r="V55" s="390"/>
      <c r="W55" s="390"/>
      <c r="X55" s="390"/>
      <c r="Y55" s="390"/>
      <c r="Z55" s="390"/>
      <c r="AA55" s="390"/>
      <c r="AB55" s="390"/>
      <c r="AC55" s="390"/>
      <c r="AD55" s="390"/>
      <c r="AE55" s="390"/>
      <c r="AF55" s="390"/>
      <c r="AG55" s="390"/>
      <c r="AH55" s="390"/>
      <c r="AI55" s="390"/>
      <c r="AJ55" s="390"/>
      <c r="AK55" s="390"/>
      <c r="AL55" s="390"/>
    </row>
    <row r="56" spans="1:38" ht="10.5" customHeight="1" x14ac:dyDescent="0.2">
      <c r="A56" s="390"/>
      <c r="B56" s="390"/>
      <c r="C56" s="392"/>
      <c r="D56" s="389"/>
      <c r="E56" s="390"/>
      <c r="F56" s="390"/>
      <c r="G56" s="390"/>
      <c r="H56" s="390"/>
      <c r="I56" s="390"/>
      <c r="J56" s="390"/>
      <c r="K56" s="389"/>
      <c r="L56" s="390"/>
      <c r="M56" s="390"/>
      <c r="N56" s="389"/>
      <c r="O56" s="389"/>
      <c r="P56" s="389"/>
      <c r="Q56" s="389"/>
      <c r="R56" s="389"/>
      <c r="S56" s="390"/>
      <c r="T56" s="390"/>
      <c r="U56" s="390"/>
      <c r="V56" s="390"/>
      <c r="W56" s="390"/>
      <c r="X56" s="390"/>
      <c r="Y56" s="390"/>
      <c r="Z56" s="390"/>
      <c r="AA56" s="390"/>
      <c r="AB56" s="390"/>
      <c r="AC56" s="390"/>
      <c r="AD56" s="390"/>
      <c r="AE56" s="390"/>
      <c r="AF56" s="390"/>
      <c r="AG56" s="390"/>
      <c r="AH56" s="390"/>
      <c r="AI56" s="390"/>
      <c r="AJ56" s="390"/>
      <c r="AK56" s="390"/>
      <c r="AL56" s="390"/>
    </row>
    <row r="57" spans="1:38" ht="10.5" customHeight="1" x14ac:dyDescent="0.2">
      <c r="A57" s="390"/>
      <c r="B57" s="390"/>
      <c r="C57" s="392"/>
      <c r="D57" s="390"/>
      <c r="E57" s="390"/>
      <c r="F57" s="390"/>
      <c r="G57" s="390"/>
      <c r="H57" s="390"/>
      <c r="I57" s="390"/>
      <c r="J57" s="390"/>
      <c r="K57" s="389"/>
      <c r="L57" s="390"/>
      <c r="M57" s="390"/>
      <c r="N57" s="389"/>
      <c r="O57" s="389"/>
      <c r="P57" s="389"/>
      <c r="Q57" s="389"/>
      <c r="R57" s="389"/>
      <c r="S57" s="390"/>
      <c r="T57" s="390"/>
      <c r="U57" s="390"/>
      <c r="V57" s="390"/>
      <c r="W57" s="390"/>
      <c r="X57" s="390"/>
      <c r="Y57" s="390"/>
      <c r="Z57" s="390"/>
      <c r="AA57" s="390"/>
      <c r="AB57" s="390"/>
      <c r="AC57" s="390"/>
      <c r="AD57" s="390"/>
      <c r="AE57" s="390"/>
      <c r="AF57" s="390"/>
      <c r="AG57" s="390"/>
      <c r="AH57" s="390"/>
      <c r="AI57" s="390"/>
      <c r="AJ57" s="390"/>
      <c r="AK57" s="390"/>
      <c r="AL57" s="390"/>
    </row>
    <row r="58" spans="1:38" ht="10.5" customHeight="1" x14ac:dyDescent="0.2">
      <c r="A58" s="390"/>
      <c r="B58" s="390"/>
      <c r="C58" s="392"/>
      <c r="D58" s="390"/>
      <c r="E58" s="390"/>
      <c r="F58" s="390"/>
      <c r="G58" s="390"/>
      <c r="H58" s="390"/>
      <c r="I58" s="390"/>
      <c r="J58" s="390"/>
      <c r="K58" s="389"/>
      <c r="L58" s="390"/>
      <c r="M58" s="390"/>
      <c r="N58" s="389"/>
      <c r="O58" s="389"/>
      <c r="P58" s="389"/>
      <c r="Q58" s="389"/>
      <c r="R58" s="389"/>
      <c r="S58" s="390"/>
      <c r="T58" s="390"/>
      <c r="U58" s="390"/>
      <c r="V58" s="390"/>
      <c r="W58" s="390"/>
      <c r="X58" s="390"/>
      <c r="Y58" s="390"/>
      <c r="Z58" s="390"/>
      <c r="AA58" s="390"/>
      <c r="AB58" s="390"/>
      <c r="AC58" s="390"/>
      <c r="AD58" s="390"/>
      <c r="AE58" s="390"/>
      <c r="AF58" s="390"/>
      <c r="AG58" s="390"/>
      <c r="AH58" s="390"/>
      <c r="AI58" s="390"/>
      <c r="AJ58" s="390"/>
      <c r="AK58" s="390"/>
      <c r="AL58" s="390"/>
    </row>
    <row r="59" spans="1:38" ht="10.5" customHeight="1" x14ac:dyDescent="0.2">
      <c r="A59" s="390"/>
      <c r="B59" s="390"/>
      <c r="C59" s="392"/>
      <c r="D59" s="390"/>
      <c r="E59" s="390"/>
      <c r="F59" s="390"/>
      <c r="G59" s="390"/>
      <c r="H59" s="390"/>
      <c r="I59" s="390"/>
      <c r="J59" s="390"/>
      <c r="K59" s="389"/>
      <c r="L59" s="390"/>
      <c r="M59" s="390"/>
      <c r="N59" s="389"/>
      <c r="O59" s="389"/>
      <c r="P59" s="389"/>
      <c r="Q59" s="389"/>
      <c r="R59" s="389"/>
      <c r="S59" s="390"/>
      <c r="T59" s="390"/>
      <c r="U59" s="390"/>
      <c r="V59" s="390"/>
      <c r="W59" s="390"/>
      <c r="X59" s="390"/>
      <c r="Y59" s="390"/>
      <c r="Z59" s="390"/>
      <c r="AA59" s="390"/>
      <c r="AB59" s="390"/>
      <c r="AC59" s="390"/>
      <c r="AD59" s="390"/>
      <c r="AE59" s="390"/>
      <c r="AF59" s="390"/>
      <c r="AG59" s="390"/>
      <c r="AH59" s="390"/>
      <c r="AI59" s="390"/>
      <c r="AJ59" s="390"/>
      <c r="AK59" s="390"/>
      <c r="AL59" s="390"/>
    </row>
    <row r="60" spans="1:38" ht="10.5" customHeight="1" x14ac:dyDescent="0.2">
      <c r="A60" s="390"/>
      <c r="B60" s="390"/>
      <c r="C60" s="392"/>
      <c r="D60" s="390"/>
      <c r="E60" s="390"/>
      <c r="F60" s="390"/>
      <c r="G60" s="390"/>
      <c r="H60" s="390"/>
      <c r="I60" s="390"/>
      <c r="J60" s="390"/>
      <c r="K60" s="389"/>
      <c r="L60" s="390"/>
      <c r="M60" s="390"/>
      <c r="N60" s="389"/>
      <c r="O60" s="389"/>
      <c r="P60" s="389"/>
      <c r="Q60" s="389"/>
      <c r="R60" s="389"/>
      <c r="S60" s="390"/>
      <c r="T60" s="390"/>
      <c r="U60" s="390"/>
      <c r="V60" s="390"/>
      <c r="W60" s="390"/>
      <c r="X60" s="390"/>
      <c r="Y60" s="390"/>
      <c r="Z60" s="390"/>
      <c r="AA60" s="390"/>
      <c r="AB60" s="390"/>
      <c r="AC60" s="390"/>
      <c r="AD60" s="390"/>
      <c r="AE60" s="390"/>
      <c r="AF60" s="390"/>
      <c r="AG60" s="390"/>
      <c r="AH60" s="390"/>
      <c r="AI60" s="390"/>
      <c r="AJ60" s="390"/>
      <c r="AK60" s="390"/>
      <c r="AL60" s="390"/>
    </row>
    <row r="61" spans="1:38" ht="10.5" customHeight="1" x14ac:dyDescent="0.2">
      <c r="A61" s="390"/>
      <c r="B61" s="390"/>
      <c r="C61" s="392"/>
      <c r="D61" s="390"/>
      <c r="E61" s="390"/>
      <c r="F61" s="390"/>
      <c r="G61" s="390"/>
      <c r="H61" s="390"/>
      <c r="I61" s="390"/>
      <c r="J61" s="390"/>
      <c r="K61" s="389"/>
      <c r="L61" s="390"/>
      <c r="M61" s="390"/>
      <c r="N61" s="389"/>
      <c r="O61" s="389"/>
      <c r="P61" s="389"/>
      <c r="Q61" s="389"/>
      <c r="R61" s="389"/>
      <c r="S61" s="390"/>
      <c r="T61" s="390"/>
      <c r="U61" s="390"/>
      <c r="V61" s="390"/>
      <c r="W61" s="390"/>
      <c r="X61" s="390"/>
      <c r="Y61" s="390"/>
      <c r="Z61" s="390"/>
      <c r="AA61" s="390"/>
      <c r="AB61" s="390"/>
      <c r="AC61" s="390"/>
      <c r="AD61" s="390"/>
      <c r="AE61" s="390"/>
      <c r="AF61" s="390"/>
      <c r="AG61" s="390"/>
      <c r="AH61" s="390"/>
      <c r="AI61" s="390"/>
      <c r="AJ61" s="390"/>
      <c r="AK61" s="390"/>
      <c r="AL61" s="390"/>
    </row>
    <row r="62" spans="1:38" ht="10.5" customHeight="1" x14ac:dyDescent="0.2">
      <c r="A62" s="390"/>
      <c r="B62" s="390"/>
      <c r="C62" s="392"/>
      <c r="D62" s="390"/>
      <c r="E62" s="390"/>
      <c r="F62" s="390"/>
      <c r="G62" s="390"/>
      <c r="H62" s="390"/>
      <c r="I62" s="390"/>
      <c r="J62" s="390"/>
      <c r="K62" s="389"/>
      <c r="L62" s="390"/>
      <c r="M62" s="390"/>
      <c r="N62" s="389"/>
      <c r="O62" s="389"/>
      <c r="P62" s="389"/>
      <c r="Q62" s="389"/>
      <c r="R62" s="389"/>
      <c r="S62" s="390"/>
      <c r="T62" s="390"/>
      <c r="U62" s="390"/>
      <c r="V62" s="390"/>
      <c r="W62" s="390"/>
      <c r="X62" s="390"/>
      <c r="Y62" s="390"/>
      <c r="Z62" s="390"/>
      <c r="AA62" s="390"/>
      <c r="AB62" s="390"/>
      <c r="AC62" s="390"/>
      <c r="AD62" s="390"/>
      <c r="AE62" s="390"/>
      <c r="AF62" s="390"/>
      <c r="AG62" s="390"/>
      <c r="AH62" s="390"/>
      <c r="AI62" s="390"/>
      <c r="AJ62" s="390"/>
      <c r="AK62" s="390"/>
      <c r="AL62" s="390"/>
    </row>
    <row r="63" spans="1:38" ht="10.5" customHeight="1" x14ac:dyDescent="0.2">
      <c r="A63" s="390"/>
      <c r="B63" s="390"/>
      <c r="C63" s="392"/>
      <c r="D63" s="390"/>
      <c r="E63" s="390"/>
      <c r="F63" s="390"/>
      <c r="G63" s="390"/>
      <c r="H63" s="390"/>
      <c r="I63" s="390"/>
      <c r="J63" s="390"/>
      <c r="K63" s="389"/>
      <c r="L63" s="390"/>
      <c r="M63" s="390"/>
      <c r="X63" s="390"/>
      <c r="Y63" s="390"/>
      <c r="Z63" s="390"/>
      <c r="AA63" s="390"/>
      <c r="AB63" s="390"/>
      <c r="AC63" s="390"/>
      <c r="AD63" s="390"/>
      <c r="AE63" s="390"/>
      <c r="AF63" s="390"/>
      <c r="AG63" s="390"/>
      <c r="AH63" s="390"/>
      <c r="AI63" s="390"/>
      <c r="AJ63" s="390"/>
      <c r="AK63" s="390"/>
      <c r="AL63" s="390"/>
    </row>
  </sheetData>
  <sortState ref="C15:K16">
    <sortCondition ref="C15:C16"/>
  </sortState>
  <pageMargins left="0.7" right="0.7" top="0.75" bottom="0.75" header="0.3" footer="0.3"/>
  <pageSetup orientation="portrait" horizontalDpi="0" verticalDpi="0" r:id="rId1"/>
  <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1"/>
  </sheetPr>
  <dimension ref="B2:F157"/>
  <sheetViews>
    <sheetView showGridLines="0" showRowColHeaders="0" workbookViewId="0">
      <selection activeCell="R1" sqref="R1"/>
    </sheetView>
  </sheetViews>
  <sheetFormatPr defaultRowHeight="12.75" x14ac:dyDescent="0.2"/>
  <cols>
    <col min="1" max="1" width="3.42578125" style="95" customWidth="1"/>
    <col min="2" max="2" width="3.28515625" style="95" customWidth="1"/>
    <col min="3" max="3" width="6.28515625" style="95" customWidth="1"/>
    <col min="4" max="16384" width="9.140625" style="95"/>
  </cols>
  <sheetData>
    <row r="2" spans="2:4" s="194" customFormat="1" ht="21" x14ac:dyDescent="0.35">
      <c r="B2" s="194" t="s">
        <v>881</v>
      </c>
    </row>
    <row r="4" spans="2:4" x14ac:dyDescent="0.2">
      <c r="B4" s="95" t="s">
        <v>884</v>
      </c>
    </row>
    <row r="5" spans="2:4" x14ac:dyDescent="0.2">
      <c r="B5" s="185" t="s">
        <v>1138</v>
      </c>
    </row>
    <row r="6" spans="2:4" x14ac:dyDescent="0.2">
      <c r="B6" s="185" t="s">
        <v>1137</v>
      </c>
    </row>
    <row r="7" spans="2:4" x14ac:dyDescent="0.2">
      <c r="B7" s="97" t="s">
        <v>885</v>
      </c>
    </row>
    <row r="8" spans="2:4" x14ac:dyDescent="0.2">
      <c r="B8" s="97"/>
    </row>
    <row r="9" spans="2:4" x14ac:dyDescent="0.2">
      <c r="B9" s="95" t="s">
        <v>1074</v>
      </c>
    </row>
    <row r="10" spans="2:4" x14ac:dyDescent="0.2">
      <c r="B10" s="185" t="s">
        <v>1100</v>
      </c>
    </row>
    <row r="11" spans="2:4" x14ac:dyDescent="0.2">
      <c r="B11" s="97"/>
    </row>
    <row r="12" spans="2:4" x14ac:dyDescent="0.2">
      <c r="B12" s="124" t="s">
        <v>1029</v>
      </c>
    </row>
    <row r="14" spans="2:4" x14ac:dyDescent="0.2">
      <c r="C14" s="131">
        <v>3.8</v>
      </c>
      <c r="D14" s="95" t="s">
        <v>1008</v>
      </c>
    </row>
    <row r="15" spans="2:4" x14ac:dyDescent="0.2">
      <c r="C15" s="112">
        <v>2.5</v>
      </c>
      <c r="D15" s="95" t="s">
        <v>911</v>
      </c>
    </row>
    <row r="16" spans="2:4" x14ac:dyDescent="0.2">
      <c r="C16" s="113">
        <v>2.7</v>
      </c>
      <c r="D16" s="95" t="s">
        <v>912</v>
      </c>
    </row>
    <row r="17" spans="2:6" x14ac:dyDescent="0.2">
      <c r="C17" s="111"/>
      <c r="D17" s="95" t="s">
        <v>932</v>
      </c>
    </row>
    <row r="18" spans="2:6" x14ac:dyDescent="0.2">
      <c r="C18" s="143"/>
      <c r="D18" s="95" t="s">
        <v>1072</v>
      </c>
    </row>
    <row r="20" spans="2:6" x14ac:dyDescent="0.2">
      <c r="C20" s="109" t="s">
        <v>12</v>
      </c>
      <c r="D20" s="95" t="s">
        <v>909</v>
      </c>
    </row>
    <row r="21" spans="2:6" x14ac:dyDescent="0.2">
      <c r="C21" s="110" t="s">
        <v>13</v>
      </c>
      <c r="D21" s="95" t="s">
        <v>910</v>
      </c>
      <c r="F21" s="95" t="s">
        <v>933</v>
      </c>
    </row>
    <row r="22" spans="2:6" x14ac:dyDescent="0.2">
      <c r="C22" s="339" t="s">
        <v>8</v>
      </c>
      <c r="D22" s="338" t="s">
        <v>1097</v>
      </c>
    </row>
    <row r="23" spans="2:6" x14ac:dyDescent="0.2">
      <c r="C23" s="307" t="s">
        <v>1032</v>
      </c>
      <c r="D23" s="95" t="s">
        <v>1073</v>
      </c>
    </row>
    <row r="24" spans="2:6" x14ac:dyDescent="0.2">
      <c r="C24" s="183"/>
      <c r="D24" s="95" t="s">
        <v>1017</v>
      </c>
    </row>
    <row r="26" spans="2:6" x14ac:dyDescent="0.2">
      <c r="C26" s="95" t="s">
        <v>1070</v>
      </c>
    </row>
    <row r="28" spans="2:6" x14ac:dyDescent="0.2">
      <c r="C28" s="95" t="s">
        <v>1030</v>
      </c>
    </row>
    <row r="29" spans="2:6" x14ac:dyDescent="0.2">
      <c r="C29" s="185" t="s">
        <v>1099</v>
      </c>
    </row>
    <row r="31" spans="2:6" s="193" customFormat="1" ht="18.75" x14ac:dyDescent="0.3">
      <c r="B31" s="193" t="s">
        <v>886</v>
      </c>
    </row>
    <row r="33" spans="2:3" s="98" customFormat="1" ht="15" x14ac:dyDescent="0.25">
      <c r="B33" s="98" t="s">
        <v>887</v>
      </c>
    </row>
    <row r="34" spans="2:3" x14ac:dyDescent="0.2">
      <c r="B34" s="99" t="s">
        <v>889</v>
      </c>
      <c r="C34" s="95" t="s">
        <v>1025</v>
      </c>
    </row>
    <row r="35" spans="2:3" x14ac:dyDescent="0.2">
      <c r="C35" s="95" t="s">
        <v>1027</v>
      </c>
    </row>
    <row r="36" spans="2:3" ht="6" customHeight="1" x14ac:dyDescent="0.2"/>
    <row r="37" spans="2:3" x14ac:dyDescent="0.2">
      <c r="C37" s="95" t="s">
        <v>1019</v>
      </c>
    </row>
    <row r="38" spans="2:3" x14ac:dyDescent="0.2">
      <c r="C38" s="96" t="s">
        <v>882</v>
      </c>
    </row>
    <row r="39" spans="2:3" ht="6.75" customHeight="1" x14ac:dyDescent="0.2"/>
    <row r="40" spans="2:3" x14ac:dyDescent="0.2">
      <c r="B40" s="99" t="s">
        <v>890</v>
      </c>
      <c r="C40" s="95" t="s">
        <v>1024</v>
      </c>
    </row>
    <row r="41" spans="2:3" x14ac:dyDescent="0.2">
      <c r="C41" s="95" t="s">
        <v>1028</v>
      </c>
    </row>
    <row r="42" spans="2:3" ht="6" customHeight="1" x14ac:dyDescent="0.2"/>
    <row r="43" spans="2:3" x14ac:dyDescent="0.2">
      <c r="C43" s="95" t="s">
        <v>1020</v>
      </c>
    </row>
    <row r="44" spans="2:3" x14ac:dyDescent="0.2">
      <c r="C44" s="96" t="s">
        <v>1021</v>
      </c>
    </row>
    <row r="45" spans="2:3" ht="6.75" customHeight="1" x14ac:dyDescent="0.2"/>
    <row r="46" spans="2:3" x14ac:dyDescent="0.2">
      <c r="B46" s="99" t="s">
        <v>891</v>
      </c>
      <c r="C46" s="95" t="s">
        <v>1022</v>
      </c>
    </row>
    <row r="48" spans="2:3" s="98" customFormat="1" ht="15" x14ac:dyDescent="0.25">
      <c r="B48" s="98" t="s">
        <v>888</v>
      </c>
    </row>
    <row r="49" spans="2:3" x14ac:dyDescent="0.2">
      <c r="B49" s="99" t="s">
        <v>889</v>
      </c>
      <c r="C49" s="95" t="s">
        <v>1026</v>
      </c>
    </row>
    <row r="50" spans="2:3" x14ac:dyDescent="0.2">
      <c r="C50" s="95" t="s">
        <v>1028</v>
      </c>
    </row>
    <row r="51" spans="2:3" ht="6" customHeight="1" x14ac:dyDescent="0.2"/>
    <row r="52" spans="2:3" x14ac:dyDescent="0.2">
      <c r="C52" s="95" t="s">
        <v>883</v>
      </c>
    </row>
    <row r="53" spans="2:3" x14ac:dyDescent="0.2">
      <c r="C53" s="96" t="s">
        <v>882</v>
      </c>
    </row>
    <row r="54" spans="2:3" ht="6.75" customHeight="1" x14ac:dyDescent="0.2"/>
    <row r="55" spans="2:3" x14ac:dyDescent="0.2">
      <c r="B55" s="99" t="s">
        <v>890</v>
      </c>
      <c r="C55" s="95" t="s">
        <v>1024</v>
      </c>
    </row>
    <row r="56" spans="2:3" x14ac:dyDescent="0.2">
      <c r="C56" s="95" t="s">
        <v>1028</v>
      </c>
    </row>
    <row r="57" spans="2:3" ht="6" customHeight="1" x14ac:dyDescent="0.2"/>
    <row r="58" spans="2:3" x14ac:dyDescent="0.2">
      <c r="C58" s="95" t="s">
        <v>1031</v>
      </c>
    </row>
    <row r="59" spans="2:3" x14ac:dyDescent="0.2">
      <c r="C59" s="96" t="s">
        <v>1021</v>
      </c>
    </row>
    <row r="60" spans="2:3" ht="6.75" customHeight="1" x14ac:dyDescent="0.2"/>
    <row r="61" spans="2:3" x14ac:dyDescent="0.2">
      <c r="B61" s="99" t="s">
        <v>891</v>
      </c>
      <c r="C61" s="95" t="s">
        <v>892</v>
      </c>
    </row>
    <row r="62" spans="2:3" x14ac:dyDescent="0.2">
      <c r="C62" s="95" t="s">
        <v>1028</v>
      </c>
    </row>
    <row r="63" spans="2:3" ht="6" customHeight="1" x14ac:dyDescent="0.2"/>
    <row r="64" spans="2:3" x14ac:dyDescent="0.2">
      <c r="C64" s="95" t="s">
        <v>1033</v>
      </c>
    </row>
    <row r="65" spans="2:3" x14ac:dyDescent="0.2">
      <c r="C65" s="96" t="s">
        <v>934</v>
      </c>
    </row>
    <row r="66" spans="2:3" ht="6.75" customHeight="1" x14ac:dyDescent="0.2"/>
    <row r="67" spans="2:3" x14ac:dyDescent="0.2">
      <c r="B67" s="99" t="s">
        <v>1023</v>
      </c>
      <c r="C67" s="95" t="s">
        <v>931</v>
      </c>
    </row>
    <row r="68" spans="2:3" x14ac:dyDescent="0.2">
      <c r="B68" s="99"/>
    </row>
    <row r="69" spans="2:3" x14ac:dyDescent="0.2">
      <c r="C69" s="95" t="s">
        <v>1034</v>
      </c>
    </row>
    <row r="151" spans="2:2" x14ac:dyDescent="0.2">
      <c r="B151" s="192"/>
    </row>
    <row r="152" spans="2:2" x14ac:dyDescent="0.2">
      <c r="B152" s="192"/>
    </row>
    <row r="153" spans="2:2" x14ac:dyDescent="0.2">
      <c r="B153" s="192"/>
    </row>
    <row r="154" spans="2:2" x14ac:dyDescent="0.2">
      <c r="B154" s="192"/>
    </row>
    <row r="155" spans="2:2" x14ac:dyDescent="0.2">
      <c r="B155" s="192"/>
    </row>
    <row r="157" spans="2:2" x14ac:dyDescent="0.2">
      <c r="B157" s="200"/>
    </row>
  </sheetData>
  <conditionalFormatting sqref="C20">
    <cfRule type="expression" dxfId="165" priority="1">
      <formula>C20="HOF"</formula>
    </cfRule>
  </conditionalFormatting>
  <hyperlinks>
    <hyperlink ref="B7" r:id="rId1"/>
  </hyperlinks>
  <pageMargins left="0.7" right="0.7" top="0.75" bottom="0.75" header="0.3" footer="0.3"/>
  <pageSetup orientation="portrait" horizontalDpi="0" verticalDpi="0" r:id="rId2"/>
  <ignoredErrors>
    <ignoredError sqref="B34 B40 B49 B46 B55 B61 B67" numberStoredAsText="1"/>
  </ignoredErrors>
  <drawing r:id="rId3"/>
  <legacyDrawing r:id="rId4"/>
  <oleObjects>
    <mc:AlternateContent xmlns:mc="http://schemas.openxmlformats.org/markup-compatibility/2006">
      <mc:Choice Requires="x14">
        <oleObject progId="Word.Document.12" shapeId="15361" r:id="rId5">
          <objectPr defaultSize="0" autoPict="0" r:id="rId6">
            <anchor moveWithCells="1">
              <from>
                <xdr:col>1</xdr:col>
                <xdr:colOff>0</xdr:colOff>
                <xdr:row>118</xdr:row>
                <xdr:rowOff>95250</xdr:rowOff>
              </from>
              <to>
                <xdr:col>17</xdr:col>
                <xdr:colOff>466725</xdr:colOff>
                <xdr:row>168</xdr:row>
                <xdr:rowOff>66675</xdr:rowOff>
              </to>
            </anchor>
          </objectPr>
        </oleObject>
      </mc:Choice>
      <mc:Fallback>
        <oleObject progId="Word.Document.12" shapeId="15361" r:id="rId5"/>
      </mc:Fallback>
    </mc:AlternateContent>
    <mc:AlternateContent xmlns:mc="http://schemas.openxmlformats.org/markup-compatibility/2006">
      <mc:Choice Requires="x14">
        <oleObject progId="Word.Document.12" shapeId="15362" r:id="rId7">
          <objectPr defaultSize="0" autoPict="0" r:id="rId8">
            <anchor moveWithCells="1">
              <from>
                <xdr:col>1</xdr:col>
                <xdr:colOff>9525</xdr:colOff>
                <xdr:row>70</xdr:row>
                <xdr:rowOff>19050</xdr:rowOff>
              </from>
              <to>
                <xdr:col>17</xdr:col>
                <xdr:colOff>438150</xdr:colOff>
                <xdr:row>118</xdr:row>
                <xdr:rowOff>28575</xdr:rowOff>
              </to>
            </anchor>
          </objectPr>
        </oleObject>
      </mc:Choice>
      <mc:Fallback>
        <oleObject progId="Word.Document.12" shapeId="15362" r:id="rId7"/>
      </mc:Fallback>
    </mc:AlternateContent>
  </oleObjec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F101"/>
  <sheetViews>
    <sheetView showGridLines="0" showRowColHeaders="0" workbookViewId="0">
      <selection activeCell="P1" sqref="P1"/>
    </sheetView>
  </sheetViews>
  <sheetFormatPr defaultRowHeight="12.75" x14ac:dyDescent="0.2"/>
  <cols>
    <col min="1" max="1" width="3.42578125" style="95" customWidth="1"/>
    <col min="2" max="2" width="3.28515625" style="95" customWidth="1"/>
    <col min="3" max="3" width="5.42578125" style="95" customWidth="1"/>
    <col min="4" max="4" width="6.5703125" style="95" customWidth="1"/>
    <col min="5" max="6" width="10.28515625" style="95" customWidth="1"/>
    <col min="7" max="16384" width="9.140625" style="95"/>
  </cols>
  <sheetData>
    <row r="2" spans="2:6" s="68" customFormat="1" ht="18.75" x14ac:dyDescent="0.3">
      <c r="B2" s="68" t="s">
        <v>1102</v>
      </c>
    </row>
    <row r="4" spans="2:6" x14ac:dyDescent="0.2">
      <c r="B4" s="95" t="s">
        <v>986</v>
      </c>
    </row>
    <row r="6" spans="2:6" s="128" customFormat="1" ht="15" x14ac:dyDescent="0.25">
      <c r="B6" s="98" t="s">
        <v>893</v>
      </c>
    </row>
    <row r="7" spans="2:6" x14ac:dyDescent="0.2">
      <c r="D7" s="101"/>
      <c r="E7" s="101"/>
      <c r="F7" s="101" t="s">
        <v>896</v>
      </c>
    </row>
    <row r="8" spans="2:6" x14ac:dyDescent="0.2">
      <c r="D8" s="101" t="s">
        <v>12</v>
      </c>
      <c r="E8" s="101" t="s">
        <v>12</v>
      </c>
      <c r="F8" s="101" t="s">
        <v>895</v>
      </c>
    </row>
    <row r="9" spans="2:6" x14ac:dyDescent="0.2">
      <c r="D9" s="101" t="s">
        <v>897</v>
      </c>
      <c r="E9" s="101" t="s">
        <v>987</v>
      </c>
      <c r="F9" s="101" t="s">
        <v>987</v>
      </c>
    </row>
    <row r="10" spans="2:6" x14ac:dyDescent="0.2">
      <c r="C10" s="149" t="s">
        <v>2</v>
      </c>
      <c r="D10" s="125">
        <v>22</v>
      </c>
      <c r="E10" s="102">
        <v>9</v>
      </c>
      <c r="F10" s="195">
        <v>7</v>
      </c>
    </row>
    <row r="11" spans="2:6" x14ac:dyDescent="0.2">
      <c r="C11" s="149" t="s">
        <v>14</v>
      </c>
      <c r="D11" s="126">
        <v>22</v>
      </c>
      <c r="E11" s="103">
        <v>13</v>
      </c>
      <c r="F11" s="106">
        <v>2</v>
      </c>
    </row>
    <row r="12" spans="2:6" x14ac:dyDescent="0.2">
      <c r="C12" s="149" t="s">
        <v>3</v>
      </c>
      <c r="D12" s="126">
        <v>24</v>
      </c>
      <c r="E12" s="103">
        <v>11</v>
      </c>
      <c r="F12" s="106">
        <v>3</v>
      </c>
    </row>
    <row r="13" spans="2:6" x14ac:dyDescent="0.2">
      <c r="C13" s="149" t="s">
        <v>15</v>
      </c>
      <c r="D13" s="126">
        <v>16</v>
      </c>
      <c r="E13" s="103">
        <v>8</v>
      </c>
      <c r="F13" s="106">
        <v>4</v>
      </c>
    </row>
    <row r="14" spans="2:6" x14ac:dyDescent="0.2">
      <c r="C14" s="149" t="s">
        <v>4</v>
      </c>
      <c r="D14" s="126">
        <v>18</v>
      </c>
      <c r="E14" s="103">
        <v>7</v>
      </c>
      <c r="F14" s="106">
        <v>2</v>
      </c>
    </row>
    <row r="15" spans="2:6" x14ac:dyDescent="0.2">
      <c r="C15" s="149" t="s">
        <v>16</v>
      </c>
      <c r="D15" s="126">
        <v>22</v>
      </c>
      <c r="E15" s="103">
        <v>8</v>
      </c>
      <c r="F15" s="196">
        <v>5</v>
      </c>
    </row>
    <row r="16" spans="2:6" x14ac:dyDescent="0.2">
      <c r="C16" s="149" t="s">
        <v>17</v>
      </c>
      <c r="D16" s="126">
        <v>25</v>
      </c>
      <c r="E16" s="103">
        <v>9</v>
      </c>
      <c r="F16" s="196">
        <v>7</v>
      </c>
    </row>
    <row r="17" spans="2:6" x14ac:dyDescent="0.2">
      <c r="C17" s="149" t="s">
        <v>18</v>
      </c>
      <c r="D17" s="126">
        <v>23</v>
      </c>
      <c r="E17" s="103">
        <v>11</v>
      </c>
      <c r="F17" s="196">
        <v>5</v>
      </c>
    </row>
    <row r="18" spans="2:6" x14ac:dyDescent="0.2">
      <c r="C18" s="149" t="s">
        <v>19</v>
      </c>
      <c r="D18" s="126">
        <v>73</v>
      </c>
      <c r="E18" s="103">
        <v>35</v>
      </c>
      <c r="F18" s="106">
        <v>15</v>
      </c>
    </row>
    <row r="19" spans="2:6" x14ac:dyDescent="0.2">
      <c r="C19" s="149" t="s">
        <v>20</v>
      </c>
      <c r="D19" s="127">
        <v>4</v>
      </c>
      <c r="E19" s="104">
        <v>2</v>
      </c>
      <c r="F19" s="107">
        <v>1</v>
      </c>
    </row>
    <row r="20" spans="2:6" x14ac:dyDescent="0.2">
      <c r="C20" s="100" t="s">
        <v>894</v>
      </c>
      <c r="D20" s="101">
        <f>SUM(D10:D19)</f>
        <v>249</v>
      </c>
      <c r="E20" s="101">
        <f>SUM(E10:E19)</f>
        <v>113</v>
      </c>
      <c r="F20" s="101">
        <f>SUM(F10:F19)</f>
        <v>51</v>
      </c>
    </row>
    <row r="22" spans="2:6" x14ac:dyDescent="0.2">
      <c r="B22" s="95" t="s">
        <v>898</v>
      </c>
    </row>
    <row r="24" spans="2:6" x14ac:dyDescent="0.2">
      <c r="B24" s="95" t="s">
        <v>990</v>
      </c>
    </row>
    <row r="25" spans="2:6" x14ac:dyDescent="0.2">
      <c r="B25" s="95" t="s">
        <v>992</v>
      </c>
    </row>
    <row r="27" spans="2:6" x14ac:dyDescent="0.2">
      <c r="B27" s="95" t="s">
        <v>993</v>
      </c>
    </row>
    <row r="28" spans="2:6" x14ac:dyDescent="0.2">
      <c r="B28" s="95" t="s">
        <v>1076</v>
      </c>
    </row>
    <row r="29" spans="2:6" x14ac:dyDescent="0.2">
      <c r="B29" s="95" t="s">
        <v>1075</v>
      </c>
    </row>
    <row r="31" spans="2:6" s="128" customFormat="1" ht="15" x14ac:dyDescent="0.25">
      <c r="B31" s="98" t="s">
        <v>899</v>
      </c>
    </row>
    <row r="32" spans="2:6" x14ac:dyDescent="0.2">
      <c r="B32" s="95" t="s">
        <v>1071</v>
      </c>
    </row>
    <row r="34" spans="2:4" x14ac:dyDescent="0.2">
      <c r="D34" s="101" t="s">
        <v>900</v>
      </c>
    </row>
    <row r="35" spans="2:4" x14ac:dyDescent="0.2">
      <c r="D35" s="101" t="s">
        <v>901</v>
      </c>
    </row>
    <row r="36" spans="2:4" x14ac:dyDescent="0.2">
      <c r="C36" s="308" t="s">
        <v>2</v>
      </c>
      <c r="D36" s="105" t="s">
        <v>904</v>
      </c>
    </row>
    <row r="37" spans="2:4" x14ac:dyDescent="0.2">
      <c r="C37" s="308" t="s">
        <v>14</v>
      </c>
      <c r="D37" s="106" t="s">
        <v>905</v>
      </c>
    </row>
    <row r="38" spans="2:4" x14ac:dyDescent="0.2">
      <c r="C38" s="308" t="s">
        <v>3</v>
      </c>
      <c r="D38" s="106" t="s">
        <v>906</v>
      </c>
    </row>
    <row r="39" spans="2:4" x14ac:dyDescent="0.2">
      <c r="C39" s="308" t="s">
        <v>15</v>
      </c>
      <c r="D39" s="106" t="s">
        <v>907</v>
      </c>
    </row>
    <row r="40" spans="2:4" x14ac:dyDescent="0.2">
      <c r="C40" s="308" t="s">
        <v>4</v>
      </c>
      <c r="D40" s="106" t="s">
        <v>904</v>
      </c>
    </row>
    <row r="41" spans="2:4" x14ac:dyDescent="0.2">
      <c r="C41" s="308" t="s">
        <v>16</v>
      </c>
      <c r="D41" s="106" t="s">
        <v>908</v>
      </c>
    </row>
    <row r="42" spans="2:4" x14ac:dyDescent="0.2">
      <c r="C42" s="308" t="s">
        <v>17</v>
      </c>
      <c r="D42" s="106" t="s">
        <v>906</v>
      </c>
    </row>
    <row r="43" spans="2:4" x14ac:dyDescent="0.2">
      <c r="C43" s="308" t="s">
        <v>18</v>
      </c>
      <c r="D43" s="106" t="s">
        <v>904</v>
      </c>
    </row>
    <row r="44" spans="2:4" x14ac:dyDescent="0.2">
      <c r="C44" s="308" t="s">
        <v>19</v>
      </c>
      <c r="D44" s="106" t="s">
        <v>903</v>
      </c>
    </row>
    <row r="45" spans="2:4" x14ac:dyDescent="0.2">
      <c r="C45" s="308" t="s">
        <v>20</v>
      </c>
      <c r="D45" s="107" t="s">
        <v>902</v>
      </c>
    </row>
    <row r="47" spans="2:4" s="108" customFormat="1" ht="15" x14ac:dyDescent="0.25">
      <c r="B47" s="108" t="s">
        <v>1122</v>
      </c>
    </row>
    <row r="48" spans="2:4" x14ac:dyDescent="0.2">
      <c r="B48" s="95" t="s">
        <v>1101</v>
      </c>
    </row>
    <row r="49" spans="2:3" x14ac:dyDescent="0.2">
      <c r="B49" s="185" t="s">
        <v>1035</v>
      </c>
    </row>
    <row r="51" spans="2:3" x14ac:dyDescent="0.2">
      <c r="B51" s="95" t="s">
        <v>1078</v>
      </c>
    </row>
    <row r="52" spans="2:3" x14ac:dyDescent="0.2">
      <c r="C52" s="95" t="s">
        <v>1079</v>
      </c>
    </row>
    <row r="54" spans="2:3" x14ac:dyDescent="0.2">
      <c r="B54" s="183" t="s">
        <v>998</v>
      </c>
    </row>
    <row r="55" spans="2:3" x14ac:dyDescent="0.2">
      <c r="B55" s="95" t="s">
        <v>1013</v>
      </c>
    </row>
    <row r="57" spans="2:3" x14ac:dyDescent="0.2">
      <c r="B57" s="183" t="s">
        <v>1001</v>
      </c>
    </row>
    <row r="58" spans="2:3" x14ac:dyDescent="0.2">
      <c r="B58" s="95" t="s">
        <v>1014</v>
      </c>
    </row>
    <row r="60" spans="2:3" x14ac:dyDescent="0.2">
      <c r="B60" s="183" t="s">
        <v>1002</v>
      </c>
    </row>
    <row r="61" spans="2:3" x14ac:dyDescent="0.2">
      <c r="B61" s="95" t="s">
        <v>1009</v>
      </c>
    </row>
    <row r="63" spans="2:3" x14ac:dyDescent="0.2">
      <c r="B63" s="183" t="s">
        <v>1003</v>
      </c>
    </row>
    <row r="64" spans="2:3" x14ac:dyDescent="0.2">
      <c r="B64" s="95" t="s">
        <v>1010</v>
      </c>
    </row>
    <row r="65" spans="2:2" x14ac:dyDescent="0.2">
      <c r="B65" s="95" t="s">
        <v>1005</v>
      </c>
    </row>
    <row r="67" spans="2:2" x14ac:dyDescent="0.2">
      <c r="B67" s="183" t="s">
        <v>1016</v>
      </c>
    </row>
    <row r="68" spans="2:2" x14ac:dyDescent="0.2">
      <c r="B68" s="95" t="s">
        <v>1114</v>
      </c>
    </row>
    <row r="69" spans="2:2" x14ac:dyDescent="0.2">
      <c r="B69" s="185" t="s">
        <v>1115</v>
      </c>
    </row>
    <row r="71" spans="2:2" x14ac:dyDescent="0.2">
      <c r="B71" s="183" t="s">
        <v>1004</v>
      </c>
    </row>
    <row r="72" spans="2:2" x14ac:dyDescent="0.2">
      <c r="B72" s="95" t="s">
        <v>1116</v>
      </c>
    </row>
    <row r="73" spans="2:2" x14ac:dyDescent="0.2">
      <c r="B73" s="95" t="s">
        <v>1015</v>
      </c>
    </row>
    <row r="75" spans="2:2" x14ac:dyDescent="0.2">
      <c r="B75" s="183" t="s">
        <v>999</v>
      </c>
    </row>
    <row r="76" spans="2:2" x14ac:dyDescent="0.2">
      <c r="B76" s="95" t="s">
        <v>1081</v>
      </c>
    </row>
    <row r="77" spans="2:2" x14ac:dyDescent="0.2">
      <c r="B77" s="95" t="s">
        <v>1011</v>
      </c>
    </row>
    <row r="78" spans="2:2" x14ac:dyDescent="0.2">
      <c r="B78" s="95" t="s">
        <v>1082</v>
      </c>
    </row>
    <row r="79" spans="2:2" x14ac:dyDescent="0.2">
      <c r="B79" s="95" t="s">
        <v>988</v>
      </c>
    </row>
    <row r="80" spans="2:2" x14ac:dyDescent="0.2">
      <c r="B80" s="95" t="s">
        <v>1083</v>
      </c>
    </row>
    <row r="81" spans="2:2" x14ac:dyDescent="0.2">
      <c r="B81" s="95" t="s">
        <v>1080</v>
      </c>
    </row>
    <row r="83" spans="2:2" x14ac:dyDescent="0.2">
      <c r="B83" s="183" t="s">
        <v>1006</v>
      </c>
    </row>
    <row r="84" spans="2:2" x14ac:dyDescent="0.2">
      <c r="B84" s="95" t="s">
        <v>1012</v>
      </c>
    </row>
    <row r="86" spans="2:2" x14ac:dyDescent="0.2">
      <c r="B86" s="183" t="s">
        <v>1000</v>
      </c>
    </row>
    <row r="87" spans="2:2" x14ac:dyDescent="0.2">
      <c r="B87" s="95" t="s">
        <v>989</v>
      </c>
    </row>
    <row r="88" spans="2:2" x14ac:dyDescent="0.2">
      <c r="B88" s="185" t="s">
        <v>1117</v>
      </c>
    </row>
    <row r="89" spans="2:2" x14ac:dyDescent="0.2">
      <c r="B89" s="185" t="s">
        <v>1119</v>
      </c>
    </row>
    <row r="90" spans="2:2" x14ac:dyDescent="0.2">
      <c r="B90" s="185" t="s">
        <v>1118</v>
      </c>
    </row>
    <row r="91" spans="2:2" x14ac:dyDescent="0.2">
      <c r="B91" s="95" t="s">
        <v>994</v>
      </c>
    </row>
    <row r="92" spans="2:2" x14ac:dyDescent="0.2">
      <c r="B92" s="95" t="s">
        <v>995</v>
      </c>
    </row>
    <row r="94" spans="2:2" x14ac:dyDescent="0.2">
      <c r="B94" s="183" t="s">
        <v>1007</v>
      </c>
    </row>
    <row r="95" spans="2:2" x14ac:dyDescent="0.2">
      <c r="B95" s="95" t="s">
        <v>1084</v>
      </c>
    </row>
    <row r="96" spans="2:2" x14ac:dyDescent="0.2">
      <c r="B96" s="95" t="s">
        <v>1085</v>
      </c>
    </row>
    <row r="97" spans="2:2" x14ac:dyDescent="0.2">
      <c r="B97" s="185" t="s">
        <v>1086</v>
      </c>
    </row>
    <row r="98" spans="2:2" x14ac:dyDescent="0.2">
      <c r="B98" s="185" t="s">
        <v>1087</v>
      </c>
    </row>
    <row r="99" spans="2:2" x14ac:dyDescent="0.2">
      <c r="B99" s="95" t="s">
        <v>1120</v>
      </c>
    </row>
    <row r="100" spans="2:2" x14ac:dyDescent="0.2">
      <c r="B100" s="185" t="s">
        <v>1088</v>
      </c>
    </row>
    <row r="101" spans="2:2" x14ac:dyDescent="0.2">
      <c r="B101" s="95" t="s">
        <v>1121</v>
      </c>
    </row>
  </sheetData>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34998626667073579"/>
  </sheetPr>
  <dimension ref="A1:AT688"/>
  <sheetViews>
    <sheetView showGridLines="0" workbookViewId="0">
      <selection activeCell="AX1" sqref="AX1"/>
    </sheetView>
  </sheetViews>
  <sheetFormatPr defaultRowHeight="10.5" customHeight="1" x14ac:dyDescent="0.2"/>
  <cols>
    <col min="1" max="1" width="3.85546875" style="1" customWidth="1"/>
    <col min="2" max="2" width="3.5703125" style="148" customWidth="1"/>
    <col min="3" max="3" width="15.28515625" style="1" customWidth="1"/>
    <col min="4" max="4" width="7.7109375" style="1" bestFit="1" customWidth="1"/>
    <col min="5" max="7" width="4.42578125" style="1" customWidth="1"/>
    <col min="8" max="8" width="4.42578125" style="157" customWidth="1"/>
    <col min="9" max="9" width="2.85546875" style="1" customWidth="1"/>
    <col min="10" max="10" width="7.28515625" style="165" customWidth="1"/>
    <col min="11" max="11" width="3.140625" style="1" customWidth="1"/>
    <col min="12" max="12" width="3.5703125" style="148" customWidth="1"/>
    <col min="13" max="13" width="15.28515625" style="1" bestFit="1" customWidth="1"/>
    <col min="14" max="14" width="8.7109375" style="1" bestFit="1" customWidth="1"/>
    <col min="15" max="15" width="3.7109375" style="1" bestFit="1" customWidth="1"/>
    <col min="16" max="17" width="4.42578125" style="1" customWidth="1"/>
    <col min="18" max="18" width="4" style="157" bestFit="1" customWidth="1"/>
    <col min="19" max="19" width="1.42578125" style="1" customWidth="1"/>
    <col min="20" max="20" width="15.42578125" style="122" bestFit="1" customWidth="1"/>
    <col min="21" max="21" width="3.140625" style="1" customWidth="1"/>
    <col min="22" max="22" width="3.5703125" style="148" customWidth="1"/>
    <col min="23" max="23" width="15.28515625" style="1" bestFit="1" customWidth="1"/>
    <col min="24" max="24" width="11" style="1" bestFit="1" customWidth="1"/>
    <col min="25" max="25" width="3.7109375" style="1" bestFit="1" customWidth="1"/>
    <col min="26" max="27" width="4.42578125" style="1" customWidth="1"/>
    <col min="28" max="28" width="4" style="11" bestFit="1" customWidth="1"/>
    <col min="29" max="29" width="3.5703125" style="1" customWidth="1"/>
    <col min="30" max="30" width="3.85546875" style="1" customWidth="1"/>
    <col min="31" max="31" width="3.5703125" style="148" customWidth="1"/>
    <col min="32" max="32" width="15.28515625" style="1" bestFit="1" customWidth="1"/>
    <col min="33" max="33" width="7.7109375" style="1" bestFit="1" customWidth="1"/>
    <col min="34" max="36" width="4.42578125" style="1" customWidth="1"/>
    <col min="37" max="37" width="5.5703125" style="11" customWidth="1"/>
    <col min="38" max="46" width="4.140625" style="1" customWidth="1"/>
    <col min="47" max="16384" width="9.140625" style="1"/>
  </cols>
  <sheetData>
    <row r="1" spans="1:46" s="166" customFormat="1" ht="18.75" x14ac:dyDescent="0.25">
      <c r="A1" s="418" t="s">
        <v>913</v>
      </c>
      <c r="B1" s="419"/>
      <c r="C1" s="419"/>
      <c r="D1" s="419"/>
      <c r="E1" s="419"/>
      <c r="F1" s="419"/>
      <c r="G1" s="419"/>
      <c r="H1" s="420"/>
      <c r="J1" s="121"/>
      <c r="K1" s="421" t="s">
        <v>914</v>
      </c>
      <c r="L1" s="422"/>
      <c r="M1" s="422"/>
      <c r="N1" s="422"/>
      <c r="O1" s="422"/>
      <c r="P1" s="422"/>
      <c r="Q1" s="422"/>
      <c r="R1" s="423"/>
      <c r="S1" s="167"/>
      <c r="T1" s="120"/>
      <c r="U1" s="421" t="s">
        <v>915</v>
      </c>
      <c r="V1" s="422"/>
      <c r="W1" s="422"/>
      <c r="X1" s="422"/>
      <c r="Y1" s="422"/>
      <c r="Z1" s="422"/>
      <c r="AA1" s="422"/>
      <c r="AB1" s="423"/>
      <c r="AD1" s="418" t="s">
        <v>1063</v>
      </c>
      <c r="AE1" s="419"/>
      <c r="AF1" s="419"/>
      <c r="AG1" s="419"/>
      <c r="AH1" s="419"/>
      <c r="AI1" s="419"/>
      <c r="AJ1" s="419"/>
      <c r="AK1" s="419"/>
      <c r="AL1" s="419"/>
      <c r="AM1" s="419"/>
      <c r="AN1" s="419"/>
      <c r="AO1" s="419"/>
      <c r="AP1" s="419"/>
      <c r="AQ1" s="419"/>
      <c r="AR1" s="419"/>
      <c r="AS1" s="419"/>
      <c r="AT1" s="420"/>
    </row>
    <row r="2" spans="1:46" ht="10.5" customHeight="1" x14ac:dyDescent="0.2">
      <c r="A2" s="424" t="s">
        <v>991</v>
      </c>
      <c r="B2" s="425"/>
      <c r="C2" s="425"/>
      <c r="D2" s="425"/>
      <c r="E2" s="425"/>
      <c r="F2" s="425"/>
      <c r="G2" s="425"/>
      <c r="H2" s="426"/>
      <c r="K2" s="424" t="s">
        <v>1061</v>
      </c>
      <c r="L2" s="425"/>
      <c r="M2" s="425"/>
      <c r="N2" s="425"/>
      <c r="O2" s="425"/>
      <c r="P2" s="425"/>
      <c r="Q2" s="425"/>
      <c r="R2" s="426"/>
      <c r="U2" s="424" t="s">
        <v>1050</v>
      </c>
      <c r="V2" s="425"/>
      <c r="W2" s="425"/>
      <c r="X2" s="425"/>
      <c r="Y2" s="425"/>
      <c r="Z2" s="425"/>
      <c r="AA2" s="425"/>
      <c r="AB2" s="426"/>
      <c r="AD2" s="366"/>
      <c r="AE2" s="367"/>
      <c r="AF2" s="368"/>
      <c r="AG2" s="368"/>
      <c r="AH2" s="369"/>
      <c r="AI2" s="370"/>
      <c r="AJ2" s="370"/>
      <c r="AK2" s="371" t="s">
        <v>1065</v>
      </c>
      <c r="AL2" s="367">
        <v>17</v>
      </c>
      <c r="AM2" s="367">
        <v>18</v>
      </c>
      <c r="AN2" s="372">
        <v>19</v>
      </c>
      <c r="AO2" s="367">
        <v>20</v>
      </c>
      <c r="AP2" s="372">
        <v>21</v>
      </c>
      <c r="AQ2" s="367">
        <v>22</v>
      </c>
      <c r="AR2" s="372">
        <v>23</v>
      </c>
      <c r="AS2" s="372">
        <v>24</v>
      </c>
      <c r="AT2" s="373">
        <v>25</v>
      </c>
    </row>
    <row r="3" spans="1:46" ht="6" customHeight="1" x14ac:dyDescent="0.2"/>
    <row r="4" spans="1:46" ht="10.5" customHeight="1" x14ac:dyDescent="0.2">
      <c r="A4" s="114">
        <v>1</v>
      </c>
      <c r="B4" s="18" t="s">
        <v>17</v>
      </c>
      <c r="C4" s="19" t="s">
        <v>350</v>
      </c>
      <c r="D4" s="19" t="s">
        <v>843</v>
      </c>
      <c r="E4" s="54" t="s">
        <v>12</v>
      </c>
      <c r="F4" s="22">
        <v>1951</v>
      </c>
      <c r="G4" s="22">
        <v>1973</v>
      </c>
      <c r="H4" s="154">
        <v>12.654992840909092</v>
      </c>
      <c r="J4" s="416" t="s">
        <v>930</v>
      </c>
      <c r="K4" s="114">
        <v>1</v>
      </c>
      <c r="L4" s="18" t="s">
        <v>2</v>
      </c>
      <c r="M4" s="19" t="s">
        <v>68</v>
      </c>
      <c r="N4" s="19" t="s">
        <v>870</v>
      </c>
      <c r="O4" s="47" t="s">
        <v>12</v>
      </c>
      <c r="P4" s="22">
        <v>1879</v>
      </c>
      <c r="Q4" s="22">
        <v>1904</v>
      </c>
      <c r="R4" s="154">
        <v>3.8800102151913833</v>
      </c>
      <c r="T4" s="416" t="s">
        <v>859</v>
      </c>
      <c r="U4" s="114">
        <v>1</v>
      </c>
      <c r="V4" s="18" t="s">
        <v>17</v>
      </c>
      <c r="W4" s="19" t="s">
        <v>812</v>
      </c>
      <c r="X4" s="19" t="s">
        <v>859</v>
      </c>
      <c r="Y4" s="47" t="s">
        <v>13</v>
      </c>
      <c r="Z4" s="22">
        <v>2011</v>
      </c>
      <c r="AA4" s="22">
        <v>2016</v>
      </c>
      <c r="AB4" s="154">
        <v>6.3410714285714294</v>
      </c>
      <c r="AD4" s="262">
        <v>1</v>
      </c>
      <c r="AE4" s="18" t="s">
        <v>17</v>
      </c>
      <c r="AF4" s="19" t="s">
        <v>345</v>
      </c>
      <c r="AG4" s="19" t="s">
        <v>838</v>
      </c>
      <c r="AH4" s="47" t="s">
        <v>12</v>
      </c>
      <c r="AI4" s="21">
        <v>1951</v>
      </c>
      <c r="AJ4" s="22">
        <v>1968</v>
      </c>
      <c r="AK4" s="150">
        <v>51.057999999999993</v>
      </c>
      <c r="AL4" s="23"/>
      <c r="AM4" s="20"/>
      <c r="AN4" s="20">
        <v>1.4</v>
      </c>
      <c r="AO4" s="20">
        <v>6.5</v>
      </c>
      <c r="AP4" s="20">
        <v>5.3</v>
      </c>
      <c r="AQ4" s="20">
        <v>6.9</v>
      </c>
      <c r="AR4" s="20">
        <v>9.5</v>
      </c>
      <c r="AS4" s="20">
        <v>11.2</v>
      </c>
      <c r="AT4" s="24">
        <v>11.3</v>
      </c>
    </row>
    <row r="5" spans="1:46" ht="10.5" customHeight="1" x14ac:dyDescent="0.2">
      <c r="A5" s="114">
        <v>2</v>
      </c>
      <c r="B5" s="25" t="s">
        <v>16</v>
      </c>
      <c r="C5" s="6" t="s">
        <v>608</v>
      </c>
      <c r="D5" s="6" t="s">
        <v>843</v>
      </c>
      <c r="E5" s="55"/>
      <c r="F5" s="8">
        <v>1986</v>
      </c>
      <c r="G5" s="8">
        <v>2007</v>
      </c>
      <c r="H5" s="155">
        <v>12.631428571428568</v>
      </c>
      <c r="J5" s="416"/>
      <c r="K5" s="114">
        <v>2</v>
      </c>
      <c r="L5" s="27" t="s">
        <v>2</v>
      </c>
      <c r="M5" s="28" t="s">
        <v>6</v>
      </c>
      <c r="N5" s="28" t="s">
        <v>857</v>
      </c>
      <c r="O5" s="49" t="s">
        <v>12</v>
      </c>
      <c r="P5" s="31">
        <v>1874</v>
      </c>
      <c r="Q5" s="31">
        <v>1897</v>
      </c>
      <c r="R5" s="156">
        <v>3.3987207884004773</v>
      </c>
      <c r="T5" s="416"/>
      <c r="U5" s="114">
        <v>2</v>
      </c>
      <c r="V5" s="25" t="s">
        <v>19</v>
      </c>
      <c r="W5" s="6" t="s">
        <v>384</v>
      </c>
      <c r="X5" s="6" t="s">
        <v>859</v>
      </c>
      <c r="Y5" s="55" t="s">
        <v>12</v>
      </c>
      <c r="Z5" s="8">
        <v>1966</v>
      </c>
      <c r="AA5" s="8">
        <v>1993</v>
      </c>
      <c r="AB5" s="155">
        <v>5.4850000000000003</v>
      </c>
      <c r="AD5" s="262">
        <v>2</v>
      </c>
      <c r="AE5" s="25" t="s">
        <v>17</v>
      </c>
      <c r="AF5" s="258" t="s">
        <v>812</v>
      </c>
      <c r="AG5" s="258" t="s">
        <v>859</v>
      </c>
      <c r="AH5" s="48" t="s">
        <v>13</v>
      </c>
      <c r="AI5" s="7">
        <v>2011</v>
      </c>
      <c r="AJ5" s="8">
        <v>2016</v>
      </c>
      <c r="AK5" s="151">
        <v>48.7</v>
      </c>
      <c r="AL5" s="17"/>
      <c r="AM5" s="5"/>
      <c r="AN5" s="5">
        <v>0.7</v>
      </c>
      <c r="AO5" s="5">
        <v>10.8</v>
      </c>
      <c r="AP5" s="5">
        <v>9.3000000000000007</v>
      </c>
      <c r="AQ5" s="5">
        <v>7.9</v>
      </c>
      <c r="AR5" s="5">
        <v>9.4</v>
      </c>
      <c r="AS5" s="5">
        <v>10.6</v>
      </c>
      <c r="AT5" s="59"/>
    </row>
    <row r="6" spans="1:46" ht="10.5" customHeight="1" x14ac:dyDescent="0.2">
      <c r="A6" s="114">
        <v>3</v>
      </c>
      <c r="B6" s="25" t="s">
        <v>18</v>
      </c>
      <c r="C6" s="6" t="s">
        <v>383</v>
      </c>
      <c r="D6" s="6" t="s">
        <v>838</v>
      </c>
      <c r="E6" s="55" t="s">
        <v>12</v>
      </c>
      <c r="F6" s="8">
        <v>1914</v>
      </c>
      <c r="G6" s="8">
        <v>1935</v>
      </c>
      <c r="H6" s="155">
        <v>12.351466071428572</v>
      </c>
      <c r="L6" s="115"/>
      <c r="M6" s="6"/>
      <c r="N6" s="6"/>
      <c r="O6" s="48"/>
      <c r="P6" s="8"/>
      <c r="Q6" s="8"/>
      <c r="R6" s="158"/>
      <c r="U6" s="114">
        <v>3</v>
      </c>
      <c r="V6" s="135" t="s">
        <v>3</v>
      </c>
      <c r="W6" s="136" t="s">
        <v>26</v>
      </c>
      <c r="X6" s="136" t="s">
        <v>859</v>
      </c>
      <c r="Y6" s="144"/>
      <c r="Z6" s="139">
        <v>1961</v>
      </c>
      <c r="AA6" s="139">
        <v>1978</v>
      </c>
      <c r="AB6" s="269">
        <v>5.1941392857142858</v>
      </c>
      <c r="AD6" s="262">
        <v>3</v>
      </c>
      <c r="AE6" s="268" t="s">
        <v>19</v>
      </c>
      <c r="AF6" s="6" t="s">
        <v>329</v>
      </c>
      <c r="AG6" s="6" t="s">
        <v>866</v>
      </c>
      <c r="AH6" s="48" t="s">
        <v>12</v>
      </c>
      <c r="AI6" s="7">
        <v>1907</v>
      </c>
      <c r="AJ6" s="8">
        <v>1927</v>
      </c>
      <c r="AK6" s="151">
        <v>47.977999999999994</v>
      </c>
      <c r="AL6" s="17"/>
      <c r="AM6" s="5"/>
      <c r="AN6" s="5">
        <v>2.7</v>
      </c>
      <c r="AO6" s="5">
        <v>5.0999999999999996</v>
      </c>
      <c r="AP6" s="5">
        <v>4</v>
      </c>
      <c r="AQ6" s="5">
        <v>11.2</v>
      </c>
      <c r="AR6" s="5">
        <v>8.5</v>
      </c>
      <c r="AS6" s="5">
        <v>13.5</v>
      </c>
      <c r="AT6" s="26">
        <v>14.6</v>
      </c>
    </row>
    <row r="7" spans="1:46" ht="10.5" customHeight="1" x14ac:dyDescent="0.2">
      <c r="A7" s="114">
        <v>4</v>
      </c>
      <c r="B7" s="25" t="s">
        <v>16</v>
      </c>
      <c r="C7" s="6" t="s">
        <v>416</v>
      </c>
      <c r="D7" s="6" t="s">
        <v>854</v>
      </c>
      <c r="E7" s="55" t="s">
        <v>12</v>
      </c>
      <c r="F7" s="8">
        <v>1939</v>
      </c>
      <c r="G7" s="8">
        <v>1960</v>
      </c>
      <c r="H7" s="155">
        <v>11.992565240601504</v>
      </c>
      <c r="L7" s="115"/>
      <c r="M7" s="6"/>
      <c r="N7" s="6"/>
      <c r="O7" s="48"/>
      <c r="P7" s="8"/>
      <c r="Q7" s="8"/>
      <c r="R7" s="158"/>
      <c r="U7" s="114">
        <v>4</v>
      </c>
      <c r="V7" s="25" t="s">
        <v>19</v>
      </c>
      <c r="W7" s="6" t="s">
        <v>458</v>
      </c>
      <c r="X7" s="6" t="s">
        <v>859</v>
      </c>
      <c r="Y7" s="48"/>
      <c r="Z7" s="8">
        <v>1984</v>
      </c>
      <c r="AA7" s="8">
        <v>1999</v>
      </c>
      <c r="AB7" s="155">
        <v>4.9496666666666673</v>
      </c>
      <c r="AD7" s="262">
        <v>4</v>
      </c>
      <c r="AE7" s="25" t="s">
        <v>17</v>
      </c>
      <c r="AF7" s="6" t="s">
        <v>283</v>
      </c>
      <c r="AG7" s="6" t="s">
        <v>841</v>
      </c>
      <c r="AH7" s="48" t="s">
        <v>12</v>
      </c>
      <c r="AI7" s="7">
        <v>1905</v>
      </c>
      <c r="AJ7" s="8">
        <v>1928</v>
      </c>
      <c r="AK7" s="151">
        <v>47.43</v>
      </c>
      <c r="AL7" s="17"/>
      <c r="AM7" s="5">
        <v>0.2</v>
      </c>
      <c r="AN7" s="5">
        <v>2.5</v>
      </c>
      <c r="AO7" s="5">
        <v>6.8</v>
      </c>
      <c r="AP7" s="5">
        <v>6.1</v>
      </c>
      <c r="AQ7" s="5">
        <v>9.8000000000000007</v>
      </c>
      <c r="AR7" s="5">
        <v>10.5</v>
      </c>
      <c r="AS7" s="5">
        <v>10.7</v>
      </c>
      <c r="AT7" s="26">
        <v>9.1999999999999993</v>
      </c>
    </row>
    <row r="8" spans="1:46" ht="10.5" customHeight="1" x14ac:dyDescent="0.2">
      <c r="A8" s="114">
        <v>5</v>
      </c>
      <c r="B8" s="25" t="s">
        <v>19</v>
      </c>
      <c r="C8" s="6" t="s">
        <v>625</v>
      </c>
      <c r="D8" s="6" t="s">
        <v>854</v>
      </c>
      <c r="E8" s="48"/>
      <c r="F8" s="8">
        <v>1984</v>
      </c>
      <c r="G8" s="8">
        <v>2007</v>
      </c>
      <c r="H8" s="155">
        <v>11.009499999999999</v>
      </c>
      <c r="J8" s="416" t="s">
        <v>929</v>
      </c>
      <c r="K8" s="114">
        <v>1</v>
      </c>
      <c r="L8" s="18" t="s">
        <v>16</v>
      </c>
      <c r="M8" s="19" t="s">
        <v>50</v>
      </c>
      <c r="N8" s="19" t="s">
        <v>842</v>
      </c>
      <c r="O8" s="54" t="s">
        <v>12</v>
      </c>
      <c r="P8" s="22">
        <v>1888</v>
      </c>
      <c r="Q8" s="22">
        <v>1903</v>
      </c>
      <c r="R8" s="154">
        <v>4.6189285714285715</v>
      </c>
      <c r="U8" s="114">
        <v>5</v>
      </c>
      <c r="V8" s="25" t="s">
        <v>19</v>
      </c>
      <c r="W8" s="6" t="s">
        <v>447</v>
      </c>
      <c r="X8" s="6" t="s">
        <v>859</v>
      </c>
      <c r="Y8" s="55"/>
      <c r="Z8" s="8">
        <v>1986</v>
      </c>
      <c r="AA8" s="8">
        <v>2002</v>
      </c>
      <c r="AB8" s="155">
        <v>4.7896666666666672</v>
      </c>
      <c r="AD8" s="262">
        <v>5</v>
      </c>
      <c r="AE8" s="25" t="s">
        <v>3</v>
      </c>
      <c r="AF8" s="258" t="s">
        <v>780</v>
      </c>
      <c r="AG8" s="258" t="s">
        <v>846</v>
      </c>
      <c r="AH8" s="48" t="s">
        <v>13</v>
      </c>
      <c r="AI8" s="7">
        <v>1994</v>
      </c>
      <c r="AJ8" s="8">
        <v>2016</v>
      </c>
      <c r="AK8" s="151">
        <v>46.900000000000006</v>
      </c>
      <c r="AL8" s="17"/>
      <c r="AM8" s="5">
        <v>0</v>
      </c>
      <c r="AN8" s="5">
        <v>0</v>
      </c>
      <c r="AO8" s="5">
        <v>9.4</v>
      </c>
      <c r="AP8" s="5">
        <v>5.6</v>
      </c>
      <c r="AQ8" s="5">
        <v>8.5</v>
      </c>
      <c r="AR8" s="5">
        <v>4.7</v>
      </c>
      <c r="AS8" s="5">
        <v>10.4</v>
      </c>
      <c r="AT8" s="26">
        <v>8.3000000000000007</v>
      </c>
    </row>
    <row r="9" spans="1:46" ht="10.5" customHeight="1" x14ac:dyDescent="0.2">
      <c r="A9" s="114">
        <v>6</v>
      </c>
      <c r="B9" s="25" t="s">
        <v>19</v>
      </c>
      <c r="C9" s="6" t="s">
        <v>329</v>
      </c>
      <c r="D9" s="6" t="s">
        <v>866</v>
      </c>
      <c r="E9" s="48" t="s">
        <v>12</v>
      </c>
      <c r="F9" s="8">
        <v>1907</v>
      </c>
      <c r="G9" s="8">
        <v>1927</v>
      </c>
      <c r="H9" s="155">
        <v>10.222004166666665</v>
      </c>
      <c r="J9" s="416"/>
      <c r="K9" s="114">
        <v>2</v>
      </c>
      <c r="L9" s="25" t="s">
        <v>19</v>
      </c>
      <c r="M9" s="6" t="s">
        <v>382</v>
      </c>
      <c r="N9" s="6" t="s">
        <v>843</v>
      </c>
      <c r="O9" s="48" t="s">
        <v>12</v>
      </c>
      <c r="P9" s="8">
        <v>1889</v>
      </c>
      <c r="Q9" s="8">
        <v>1901</v>
      </c>
      <c r="R9" s="155">
        <v>4.3</v>
      </c>
      <c r="U9" s="114">
        <v>6</v>
      </c>
      <c r="V9" s="25" t="s">
        <v>19</v>
      </c>
      <c r="W9" s="6" t="s">
        <v>806</v>
      </c>
      <c r="X9" s="6" t="s">
        <v>859</v>
      </c>
      <c r="Y9" s="55"/>
      <c r="Z9" s="8">
        <v>1973</v>
      </c>
      <c r="AA9" s="8">
        <v>1993</v>
      </c>
      <c r="AB9" s="155">
        <v>4.3151666666666664</v>
      </c>
      <c r="AD9" s="262">
        <v>6</v>
      </c>
      <c r="AE9" s="268" t="s">
        <v>19</v>
      </c>
      <c r="AF9" s="6" t="s">
        <v>268</v>
      </c>
      <c r="AG9" s="6" t="s">
        <v>851</v>
      </c>
      <c r="AH9" s="48" t="s">
        <v>12</v>
      </c>
      <c r="AI9" s="7">
        <v>1970</v>
      </c>
      <c r="AJ9" s="8">
        <v>1992</v>
      </c>
      <c r="AK9" s="151">
        <v>44.000000000000007</v>
      </c>
      <c r="AL9" s="17"/>
      <c r="AM9" s="5"/>
      <c r="AN9" s="5">
        <v>2.2000000000000002</v>
      </c>
      <c r="AO9" s="5">
        <v>6.4</v>
      </c>
      <c r="AP9" s="5">
        <v>4.9000000000000004</v>
      </c>
      <c r="AQ9" s="5">
        <v>9.9</v>
      </c>
      <c r="AR9" s="5">
        <v>7.9</v>
      </c>
      <c r="AS9" s="5">
        <v>6.1</v>
      </c>
      <c r="AT9" s="26">
        <v>6.6</v>
      </c>
    </row>
    <row r="10" spans="1:46" ht="10.5" customHeight="1" x14ac:dyDescent="0.2">
      <c r="A10" s="114">
        <v>7</v>
      </c>
      <c r="B10" s="25" t="s">
        <v>3</v>
      </c>
      <c r="C10" s="6" t="s">
        <v>780</v>
      </c>
      <c r="D10" s="6" t="s">
        <v>846</v>
      </c>
      <c r="E10" s="48" t="s">
        <v>13</v>
      </c>
      <c r="F10" s="8">
        <v>1994</v>
      </c>
      <c r="G10" s="8">
        <v>2016</v>
      </c>
      <c r="H10" s="155">
        <v>10.205357142857142</v>
      </c>
      <c r="K10" s="114">
        <v>3</v>
      </c>
      <c r="L10" s="25" t="s">
        <v>2</v>
      </c>
      <c r="M10" s="6" t="s">
        <v>67</v>
      </c>
      <c r="N10" s="6" t="s">
        <v>843</v>
      </c>
      <c r="O10" s="48" t="s">
        <v>12</v>
      </c>
      <c r="P10" s="8">
        <v>1880</v>
      </c>
      <c r="Q10" s="8">
        <v>1897</v>
      </c>
      <c r="R10" s="155">
        <v>3.9867285220977342</v>
      </c>
      <c r="U10" s="114">
        <v>7</v>
      </c>
      <c r="V10" s="25" t="s">
        <v>20</v>
      </c>
      <c r="W10" s="6" t="s">
        <v>498</v>
      </c>
      <c r="X10" s="6" t="s">
        <v>859</v>
      </c>
      <c r="Y10" s="48" t="s">
        <v>13</v>
      </c>
      <c r="Z10" s="8">
        <v>2002</v>
      </c>
      <c r="AA10" s="8">
        <v>2016</v>
      </c>
      <c r="AB10" s="155">
        <v>4.1621399999999991</v>
      </c>
      <c r="AD10" s="262">
        <v>7</v>
      </c>
      <c r="AE10" s="25" t="s">
        <v>14</v>
      </c>
      <c r="AF10" s="6" t="s">
        <v>321</v>
      </c>
      <c r="AG10" s="6" t="s">
        <v>837</v>
      </c>
      <c r="AH10" s="48" t="s">
        <v>12</v>
      </c>
      <c r="AI10" s="7">
        <v>1915</v>
      </c>
      <c r="AJ10" s="8">
        <v>1937</v>
      </c>
      <c r="AK10" s="151">
        <v>41.860499999999995</v>
      </c>
      <c r="AL10" s="17"/>
      <c r="AM10" s="5"/>
      <c r="AN10" s="5">
        <v>0</v>
      </c>
      <c r="AO10" s="5">
        <v>4.9000000000000004</v>
      </c>
      <c r="AP10" s="5">
        <v>9.9</v>
      </c>
      <c r="AQ10" s="5">
        <v>5.4</v>
      </c>
      <c r="AR10" s="5">
        <v>6.7</v>
      </c>
      <c r="AS10" s="5">
        <v>9.6</v>
      </c>
      <c r="AT10" s="26">
        <v>10.8</v>
      </c>
    </row>
    <row r="11" spans="1:46" ht="10.5" customHeight="1" x14ac:dyDescent="0.2">
      <c r="A11" s="114">
        <v>8</v>
      </c>
      <c r="B11" s="25" t="s">
        <v>16</v>
      </c>
      <c r="C11" s="6" t="s">
        <v>360</v>
      </c>
      <c r="D11" s="6" t="s">
        <v>837</v>
      </c>
      <c r="E11" s="48" t="s">
        <v>12</v>
      </c>
      <c r="F11" s="8">
        <v>1941</v>
      </c>
      <c r="G11" s="8">
        <v>1963</v>
      </c>
      <c r="H11" s="155">
        <v>10.146722493506493</v>
      </c>
      <c r="K11" s="114">
        <v>4</v>
      </c>
      <c r="L11" s="25" t="s">
        <v>17</v>
      </c>
      <c r="M11" s="6" t="s">
        <v>75</v>
      </c>
      <c r="N11" s="6" t="s">
        <v>842</v>
      </c>
      <c r="O11" s="48" t="s">
        <v>12</v>
      </c>
      <c r="P11" s="8">
        <v>1888</v>
      </c>
      <c r="Q11" s="8">
        <v>1901</v>
      </c>
      <c r="R11" s="155">
        <v>3.7749107142857143</v>
      </c>
      <c r="U11" s="114">
        <v>8</v>
      </c>
      <c r="V11" s="25" t="s">
        <v>19</v>
      </c>
      <c r="W11" s="6" t="s">
        <v>488</v>
      </c>
      <c r="X11" s="6" t="s">
        <v>859</v>
      </c>
      <c r="Y11" s="48" t="s">
        <v>13</v>
      </c>
      <c r="Z11" s="8">
        <v>2006</v>
      </c>
      <c r="AA11" s="8">
        <v>2016</v>
      </c>
      <c r="AB11" s="155">
        <v>3.7375000000000007</v>
      </c>
      <c r="AD11" s="262">
        <v>8</v>
      </c>
      <c r="AE11" s="25" t="s">
        <v>2</v>
      </c>
      <c r="AF11" s="6" t="s">
        <v>306</v>
      </c>
      <c r="AG11" s="6" t="s">
        <v>1044</v>
      </c>
      <c r="AH11" s="48" t="s">
        <v>12</v>
      </c>
      <c r="AI11" s="7">
        <v>1925</v>
      </c>
      <c r="AJ11" s="8">
        <v>1945</v>
      </c>
      <c r="AK11" s="151">
        <v>41.358000000000004</v>
      </c>
      <c r="AL11" s="17">
        <v>0.2</v>
      </c>
      <c r="AM11" s="5">
        <v>0.1</v>
      </c>
      <c r="AN11" s="5">
        <v>0.9</v>
      </c>
      <c r="AO11" s="5">
        <v>4.7</v>
      </c>
      <c r="AP11" s="5">
        <v>7.9</v>
      </c>
      <c r="AQ11" s="5">
        <v>7.1</v>
      </c>
      <c r="AR11" s="5">
        <v>4.5999999999999996</v>
      </c>
      <c r="AS11" s="5">
        <v>10.5</v>
      </c>
      <c r="AT11" s="26">
        <v>9.1999999999999993</v>
      </c>
    </row>
    <row r="12" spans="1:46" ht="10.5" customHeight="1" x14ac:dyDescent="0.2">
      <c r="A12" s="114">
        <v>9</v>
      </c>
      <c r="B12" s="25" t="s">
        <v>18</v>
      </c>
      <c r="C12" s="6" t="s">
        <v>423</v>
      </c>
      <c r="D12" s="6" t="s">
        <v>853</v>
      </c>
      <c r="E12" s="55" t="s">
        <v>12</v>
      </c>
      <c r="F12" s="8">
        <v>1954</v>
      </c>
      <c r="G12" s="8">
        <v>1976</v>
      </c>
      <c r="H12" s="155">
        <v>10.116389285714284</v>
      </c>
      <c r="K12" s="114">
        <v>5</v>
      </c>
      <c r="L12" s="27" t="s">
        <v>19</v>
      </c>
      <c r="M12" s="28" t="s">
        <v>281</v>
      </c>
      <c r="N12" s="28" t="s">
        <v>857</v>
      </c>
      <c r="O12" s="49" t="s">
        <v>12</v>
      </c>
      <c r="P12" s="31">
        <v>1882</v>
      </c>
      <c r="Q12" s="31">
        <v>1894</v>
      </c>
      <c r="R12" s="156">
        <v>3.4</v>
      </c>
      <c r="U12" s="114">
        <v>9</v>
      </c>
      <c r="V12" s="27" t="s">
        <v>16</v>
      </c>
      <c r="W12" s="28" t="s">
        <v>98</v>
      </c>
      <c r="X12" s="28" t="s">
        <v>859</v>
      </c>
      <c r="Y12" s="49"/>
      <c r="Z12" s="31">
        <v>1973</v>
      </c>
      <c r="AA12" s="31">
        <v>1992</v>
      </c>
      <c r="AB12" s="156">
        <v>3.6403571428571437</v>
      </c>
      <c r="AD12" s="262">
        <v>9</v>
      </c>
      <c r="AE12" s="25" t="s">
        <v>18</v>
      </c>
      <c r="AF12" s="160" t="s">
        <v>364</v>
      </c>
      <c r="AG12" s="160" t="s">
        <v>843</v>
      </c>
      <c r="AH12" s="48" t="s">
        <v>12</v>
      </c>
      <c r="AI12" s="7">
        <v>1926</v>
      </c>
      <c r="AJ12" s="8">
        <v>1947</v>
      </c>
      <c r="AK12" s="151">
        <v>40.663999999999994</v>
      </c>
      <c r="AL12" s="17">
        <v>0.3</v>
      </c>
      <c r="AM12" s="5">
        <v>0</v>
      </c>
      <c r="AN12" s="5">
        <v>3.8</v>
      </c>
      <c r="AO12" s="5">
        <v>7.4</v>
      </c>
      <c r="AP12" s="5">
        <v>6.4</v>
      </c>
      <c r="AQ12" s="5">
        <v>5.6</v>
      </c>
      <c r="AR12" s="5">
        <v>7.9</v>
      </c>
      <c r="AS12" s="5">
        <v>5.5</v>
      </c>
      <c r="AT12" s="26">
        <v>7.3</v>
      </c>
    </row>
    <row r="13" spans="1:46" ht="10.5" customHeight="1" x14ac:dyDescent="0.2">
      <c r="A13" s="114">
        <v>10</v>
      </c>
      <c r="B13" s="27" t="s">
        <v>14</v>
      </c>
      <c r="C13" s="28" t="s">
        <v>321</v>
      </c>
      <c r="D13" s="28" t="s">
        <v>837</v>
      </c>
      <c r="E13" s="56" t="s">
        <v>12</v>
      </c>
      <c r="F13" s="31">
        <v>1915</v>
      </c>
      <c r="G13" s="31">
        <v>1937</v>
      </c>
      <c r="H13" s="156">
        <v>10.115892857142857</v>
      </c>
      <c r="K13" s="114"/>
      <c r="L13" s="115"/>
      <c r="M13" s="6"/>
      <c r="N13" s="6"/>
      <c r="O13" s="48"/>
      <c r="P13" s="8"/>
      <c r="Q13" s="8"/>
      <c r="R13" s="158"/>
      <c r="U13" s="114">
        <v>10</v>
      </c>
      <c r="V13" s="25" t="s">
        <v>15</v>
      </c>
      <c r="W13" s="6" t="s">
        <v>156</v>
      </c>
      <c r="X13" s="6" t="s">
        <v>859</v>
      </c>
      <c r="Y13" s="55"/>
      <c r="Z13" s="8">
        <v>1973</v>
      </c>
      <c r="AA13" s="8">
        <v>1987</v>
      </c>
      <c r="AB13" s="155">
        <v>3.5964285714285715</v>
      </c>
      <c r="AD13" s="262">
        <v>10</v>
      </c>
      <c r="AE13" s="27" t="s">
        <v>17</v>
      </c>
      <c r="AF13" s="28" t="s">
        <v>835</v>
      </c>
      <c r="AG13" s="28" t="s">
        <v>846</v>
      </c>
      <c r="AH13" s="49" t="s">
        <v>12</v>
      </c>
      <c r="AI13" s="30">
        <v>1989</v>
      </c>
      <c r="AJ13" s="31">
        <v>2010</v>
      </c>
      <c r="AK13" s="152">
        <v>40.199999999999996</v>
      </c>
      <c r="AL13" s="32"/>
      <c r="AM13" s="29"/>
      <c r="AN13" s="29">
        <v>3.2</v>
      </c>
      <c r="AO13" s="29">
        <v>5.2</v>
      </c>
      <c r="AP13" s="29">
        <v>7.1</v>
      </c>
      <c r="AQ13" s="29">
        <v>5.8</v>
      </c>
      <c r="AR13" s="29">
        <v>8.6999999999999993</v>
      </c>
      <c r="AS13" s="29">
        <v>6.9</v>
      </c>
      <c r="AT13" s="33">
        <v>3.3</v>
      </c>
    </row>
    <row r="14" spans="1:46" ht="10.5" customHeight="1" x14ac:dyDescent="0.2">
      <c r="A14" s="114">
        <v>11</v>
      </c>
      <c r="B14" s="18" t="s">
        <v>19</v>
      </c>
      <c r="C14" s="19" t="s">
        <v>328</v>
      </c>
      <c r="D14" s="19" t="s">
        <v>846</v>
      </c>
      <c r="E14" s="54" t="s">
        <v>12</v>
      </c>
      <c r="F14" s="22">
        <v>1988</v>
      </c>
      <c r="G14" s="22">
        <v>2009</v>
      </c>
      <c r="H14" s="154">
        <v>9.977666666666666</v>
      </c>
      <c r="L14" s="115"/>
      <c r="M14" s="6"/>
      <c r="N14" s="6"/>
      <c r="O14" s="48"/>
      <c r="P14" s="8"/>
      <c r="Q14" s="8"/>
      <c r="R14" s="158"/>
      <c r="U14" s="114">
        <v>11</v>
      </c>
      <c r="V14" s="25" t="s">
        <v>18</v>
      </c>
      <c r="W14" s="6" t="s">
        <v>167</v>
      </c>
      <c r="X14" s="6" t="s">
        <v>859</v>
      </c>
      <c r="Y14" s="55"/>
      <c r="Z14" s="8">
        <v>1992</v>
      </c>
      <c r="AA14" s="8">
        <v>2006</v>
      </c>
      <c r="AB14" s="155">
        <v>3.5067857142857148</v>
      </c>
      <c r="AD14" s="262"/>
      <c r="AE14" s="263"/>
      <c r="AF14" s="160"/>
      <c r="AG14" s="160"/>
      <c r="AH14" s="264"/>
      <c r="AI14" s="265"/>
      <c r="AJ14" s="265"/>
      <c r="AK14" s="158"/>
      <c r="AL14" s="5"/>
      <c r="AM14" s="5"/>
      <c r="AN14" s="5"/>
      <c r="AO14" s="5"/>
      <c r="AP14" s="5"/>
      <c r="AQ14" s="5"/>
      <c r="AR14" s="5"/>
      <c r="AS14" s="5"/>
      <c r="AT14" s="5"/>
    </row>
    <row r="15" spans="1:46" ht="10.5" customHeight="1" x14ac:dyDescent="0.2">
      <c r="A15" s="114">
        <v>12</v>
      </c>
      <c r="B15" s="25" t="s">
        <v>17</v>
      </c>
      <c r="C15" s="6" t="s">
        <v>345</v>
      </c>
      <c r="D15" s="6" t="s">
        <v>838</v>
      </c>
      <c r="E15" s="55" t="s">
        <v>12</v>
      </c>
      <c r="F15" s="8">
        <v>1951</v>
      </c>
      <c r="G15" s="8">
        <v>1968</v>
      </c>
      <c r="H15" s="155">
        <v>9.9267499999999984</v>
      </c>
      <c r="J15" s="416" t="s">
        <v>928</v>
      </c>
      <c r="K15" s="114">
        <v>1</v>
      </c>
      <c r="L15" s="18" t="s">
        <v>3</v>
      </c>
      <c r="M15" s="19" t="s">
        <v>408</v>
      </c>
      <c r="N15" s="19" t="s">
        <v>865</v>
      </c>
      <c r="O15" s="47" t="s">
        <v>12</v>
      </c>
      <c r="P15" s="22">
        <v>1897</v>
      </c>
      <c r="Q15" s="22">
        <v>1917</v>
      </c>
      <c r="R15" s="154">
        <v>8.106285714285713</v>
      </c>
      <c r="U15" s="114">
        <v>12</v>
      </c>
      <c r="V15" s="25" t="s">
        <v>19</v>
      </c>
      <c r="W15" s="6" t="s">
        <v>487</v>
      </c>
      <c r="X15" s="6" t="s">
        <v>859</v>
      </c>
      <c r="Y15" s="48" t="s">
        <v>13</v>
      </c>
      <c r="Z15" s="8">
        <v>2002</v>
      </c>
      <c r="AA15" s="8">
        <v>2016</v>
      </c>
      <c r="AB15" s="155">
        <v>3.4808333333333339</v>
      </c>
      <c r="AD15" s="417" t="s">
        <v>1064</v>
      </c>
      <c r="AE15" s="417"/>
      <c r="AF15" s="417"/>
      <c r="AG15" s="160"/>
      <c r="AH15" s="264"/>
      <c r="AI15" s="265"/>
      <c r="AJ15" s="265"/>
      <c r="AK15" s="158"/>
      <c r="AL15" s="5"/>
      <c r="AM15" s="5"/>
      <c r="AN15" s="5"/>
      <c r="AO15" s="5"/>
      <c r="AP15" s="5"/>
      <c r="AQ15" s="5"/>
      <c r="AR15" s="5"/>
      <c r="AS15" s="5"/>
      <c r="AT15" s="5"/>
    </row>
    <row r="16" spans="1:46" ht="10.5" customHeight="1" x14ac:dyDescent="0.2">
      <c r="A16" s="114">
        <v>13</v>
      </c>
      <c r="B16" s="25" t="s">
        <v>19</v>
      </c>
      <c r="C16" s="6" t="s">
        <v>316</v>
      </c>
      <c r="D16" s="6" t="s">
        <v>1044</v>
      </c>
      <c r="E16" s="55" t="s">
        <v>12</v>
      </c>
      <c r="F16" s="8">
        <v>1925</v>
      </c>
      <c r="G16" s="8">
        <v>1941</v>
      </c>
      <c r="H16" s="155">
        <v>9.7786883333333314</v>
      </c>
      <c r="J16" s="416"/>
      <c r="K16" s="114">
        <v>2</v>
      </c>
      <c r="L16" s="25" t="s">
        <v>19</v>
      </c>
      <c r="M16" s="6" t="s">
        <v>422</v>
      </c>
      <c r="N16" s="6" t="s">
        <v>854</v>
      </c>
      <c r="O16" s="55" t="s">
        <v>12</v>
      </c>
      <c r="P16" s="8">
        <v>1890</v>
      </c>
      <c r="Q16" s="8">
        <v>1911</v>
      </c>
      <c r="R16" s="155">
        <v>8.0401716666666658</v>
      </c>
      <c r="U16" s="114">
        <v>13</v>
      </c>
      <c r="V16" s="25" t="s">
        <v>20</v>
      </c>
      <c r="W16" s="6" t="s">
        <v>444</v>
      </c>
      <c r="X16" s="6" t="s">
        <v>859</v>
      </c>
      <c r="Y16" s="55"/>
      <c r="Z16" s="8">
        <v>1995</v>
      </c>
      <c r="AA16" s="8">
        <v>2009</v>
      </c>
      <c r="AB16" s="155">
        <v>3.4601100000000007</v>
      </c>
      <c r="AD16" s="417"/>
      <c r="AE16" s="417"/>
      <c r="AF16" s="417"/>
    </row>
    <row r="17" spans="1:46" ht="10.5" customHeight="1" x14ac:dyDescent="0.2">
      <c r="A17" s="114">
        <v>14</v>
      </c>
      <c r="B17" s="25" t="s">
        <v>17</v>
      </c>
      <c r="C17" s="6" t="s">
        <v>283</v>
      </c>
      <c r="D17" s="6" t="s">
        <v>841</v>
      </c>
      <c r="E17" s="48" t="s">
        <v>12</v>
      </c>
      <c r="F17" s="8">
        <v>1905</v>
      </c>
      <c r="G17" s="8">
        <v>1928</v>
      </c>
      <c r="H17" s="155">
        <v>9.7038392857142863</v>
      </c>
      <c r="K17" s="114">
        <v>3</v>
      </c>
      <c r="L17" s="25" t="s">
        <v>14</v>
      </c>
      <c r="M17" s="6" t="s">
        <v>335</v>
      </c>
      <c r="N17" s="6" t="s">
        <v>845</v>
      </c>
      <c r="O17" s="48" t="s">
        <v>12</v>
      </c>
      <c r="P17" s="8">
        <v>1896</v>
      </c>
      <c r="Q17" s="8">
        <v>1916</v>
      </c>
      <c r="R17" s="155">
        <v>7.2165714285714282</v>
      </c>
      <c r="U17" s="114">
        <v>14</v>
      </c>
      <c r="V17" s="25" t="s">
        <v>15</v>
      </c>
      <c r="W17" s="6" t="s">
        <v>191</v>
      </c>
      <c r="X17" s="6" t="s">
        <v>859</v>
      </c>
      <c r="Y17" s="48"/>
      <c r="Z17" s="8">
        <v>1998</v>
      </c>
      <c r="AA17" s="8">
        <v>2010</v>
      </c>
      <c r="AB17" s="155">
        <v>3.4000000000000004</v>
      </c>
      <c r="AD17" s="262">
        <v>1</v>
      </c>
      <c r="AE17" s="18" t="s">
        <v>2</v>
      </c>
      <c r="AF17" s="19" t="s">
        <v>306</v>
      </c>
      <c r="AG17" s="19" t="s">
        <v>1044</v>
      </c>
      <c r="AH17" s="47" t="s">
        <v>12</v>
      </c>
      <c r="AI17" s="21">
        <v>1925</v>
      </c>
      <c r="AJ17" s="22">
        <v>1945</v>
      </c>
      <c r="AK17" s="150">
        <v>41.358000000000004</v>
      </c>
      <c r="AL17" s="23">
        <v>0.2</v>
      </c>
      <c r="AM17" s="20">
        <v>0.1</v>
      </c>
      <c r="AN17" s="20">
        <v>0.9</v>
      </c>
      <c r="AO17" s="20">
        <v>4.7</v>
      </c>
      <c r="AP17" s="20">
        <v>7.9</v>
      </c>
      <c r="AQ17" s="20">
        <v>7.1</v>
      </c>
      <c r="AR17" s="20">
        <v>4.5999999999999996</v>
      </c>
      <c r="AS17" s="20">
        <v>10.5</v>
      </c>
      <c r="AT17" s="24">
        <v>9.1999999999999993</v>
      </c>
    </row>
    <row r="18" spans="1:46" ht="10.5" customHeight="1" x14ac:dyDescent="0.2">
      <c r="A18" s="114">
        <v>15</v>
      </c>
      <c r="B18" s="25" t="s">
        <v>2</v>
      </c>
      <c r="C18" s="6" t="s">
        <v>519</v>
      </c>
      <c r="D18" s="6" t="s">
        <v>837</v>
      </c>
      <c r="E18" s="48" t="s">
        <v>13</v>
      </c>
      <c r="F18" s="8">
        <v>2001</v>
      </c>
      <c r="G18" s="8">
        <v>2016</v>
      </c>
      <c r="H18" s="155">
        <v>9.4292857142857134</v>
      </c>
      <c r="K18" s="114">
        <v>4</v>
      </c>
      <c r="L18" s="25" t="s">
        <v>19</v>
      </c>
      <c r="M18" s="6" t="s">
        <v>362</v>
      </c>
      <c r="N18" s="6" t="s">
        <v>853</v>
      </c>
      <c r="O18" s="55" t="s">
        <v>12</v>
      </c>
      <c r="P18" s="8">
        <v>1890</v>
      </c>
      <c r="Q18" s="8">
        <v>1906</v>
      </c>
      <c r="R18" s="155">
        <v>6.5873166666666672</v>
      </c>
      <c r="U18" s="114">
        <v>15</v>
      </c>
      <c r="V18" s="27" t="s">
        <v>19</v>
      </c>
      <c r="W18" s="28" t="s">
        <v>473</v>
      </c>
      <c r="X18" s="28" t="s">
        <v>859</v>
      </c>
      <c r="Y18" s="49"/>
      <c r="Z18" s="31">
        <v>1961</v>
      </c>
      <c r="AA18" s="31">
        <v>1971</v>
      </c>
      <c r="AB18" s="156">
        <v>3.126079166666667</v>
      </c>
      <c r="AD18" s="262">
        <v>2</v>
      </c>
      <c r="AE18" s="25" t="s">
        <v>2</v>
      </c>
      <c r="AF18" s="6" t="s">
        <v>519</v>
      </c>
      <c r="AG18" s="6" t="s">
        <v>837</v>
      </c>
      <c r="AH18" s="48" t="s">
        <v>13</v>
      </c>
      <c r="AI18" s="7">
        <v>2001</v>
      </c>
      <c r="AJ18" s="8">
        <v>2016</v>
      </c>
      <c r="AK18" s="151">
        <v>37.6</v>
      </c>
      <c r="AL18" s="17"/>
      <c r="AM18" s="5"/>
      <c r="AN18" s="5"/>
      <c r="AO18" s="5"/>
      <c r="AP18" s="5">
        <v>6.6</v>
      </c>
      <c r="AQ18" s="5">
        <v>5.5</v>
      </c>
      <c r="AR18" s="5">
        <v>8.6</v>
      </c>
      <c r="AS18" s="5">
        <v>8.5</v>
      </c>
      <c r="AT18" s="26">
        <v>8.4</v>
      </c>
    </row>
    <row r="19" spans="1:46" ht="10.5" customHeight="1" x14ac:dyDescent="0.2">
      <c r="A19" s="114">
        <v>16</v>
      </c>
      <c r="B19" s="25" t="s">
        <v>2</v>
      </c>
      <c r="C19" s="6" t="s">
        <v>307</v>
      </c>
      <c r="D19" s="6" t="s">
        <v>838</v>
      </c>
      <c r="E19" s="48" t="s">
        <v>12</v>
      </c>
      <c r="F19" s="8">
        <v>1923</v>
      </c>
      <c r="G19" s="8">
        <v>1939</v>
      </c>
      <c r="H19" s="155">
        <v>9.3487999999999989</v>
      </c>
      <c r="K19" s="114">
        <v>5</v>
      </c>
      <c r="L19" s="135" t="s">
        <v>19</v>
      </c>
      <c r="M19" s="136" t="s">
        <v>354</v>
      </c>
      <c r="N19" s="136" t="s">
        <v>843</v>
      </c>
      <c r="O19" s="137" t="s">
        <v>12</v>
      </c>
      <c r="P19" s="139">
        <v>1899</v>
      </c>
      <c r="Q19" s="139">
        <v>1908</v>
      </c>
      <c r="R19" s="269">
        <v>5.0427391666666672</v>
      </c>
      <c r="U19" s="114"/>
      <c r="V19" s="115"/>
      <c r="W19" s="6"/>
      <c r="X19" s="6"/>
      <c r="Y19" s="48"/>
      <c r="Z19" s="8"/>
      <c r="AA19" s="8"/>
      <c r="AB19" s="158" t="s">
        <v>834</v>
      </c>
      <c r="AD19" s="262">
        <v>3</v>
      </c>
      <c r="AE19" s="25" t="s">
        <v>2</v>
      </c>
      <c r="AF19" s="6" t="s">
        <v>307</v>
      </c>
      <c r="AG19" s="6" t="s">
        <v>838</v>
      </c>
      <c r="AH19" s="48" t="s">
        <v>12</v>
      </c>
      <c r="AI19" s="7">
        <v>1923</v>
      </c>
      <c r="AJ19" s="8">
        <v>1939</v>
      </c>
      <c r="AK19" s="151">
        <v>28.847000000000005</v>
      </c>
      <c r="AL19" s="17"/>
      <c r="AM19" s="5"/>
      <c r="AN19" s="5"/>
      <c r="AO19" s="5">
        <v>0.4</v>
      </c>
      <c r="AP19" s="5">
        <v>0.2</v>
      </c>
      <c r="AQ19" s="5">
        <v>3.1</v>
      </c>
      <c r="AR19" s="5">
        <v>6.8</v>
      </c>
      <c r="AS19" s="5">
        <v>11.8</v>
      </c>
      <c r="AT19" s="26">
        <v>9.4</v>
      </c>
    </row>
    <row r="20" spans="1:46" ht="10.5" customHeight="1" x14ac:dyDescent="0.2">
      <c r="A20" s="114">
        <v>17</v>
      </c>
      <c r="B20" s="25" t="s">
        <v>16</v>
      </c>
      <c r="C20" s="6" t="s">
        <v>318</v>
      </c>
      <c r="D20" s="6" t="s">
        <v>1044</v>
      </c>
      <c r="E20" s="55" t="s">
        <v>12</v>
      </c>
      <c r="F20" s="8">
        <v>1979</v>
      </c>
      <c r="G20" s="8">
        <v>2003</v>
      </c>
      <c r="H20" s="155">
        <v>9.1900000000000013</v>
      </c>
      <c r="K20" s="114">
        <v>6</v>
      </c>
      <c r="L20" s="25" t="s">
        <v>3</v>
      </c>
      <c r="M20" s="6" t="s">
        <v>290</v>
      </c>
      <c r="N20" s="6" t="s">
        <v>843</v>
      </c>
      <c r="O20" s="48" t="s">
        <v>12</v>
      </c>
      <c r="P20" s="8">
        <v>1890</v>
      </c>
      <c r="Q20" s="8">
        <v>1909</v>
      </c>
      <c r="R20" s="155">
        <v>4.7625892857142862</v>
      </c>
      <c r="U20" s="114"/>
      <c r="V20" s="115"/>
      <c r="W20" s="6"/>
      <c r="X20" s="6"/>
      <c r="Y20" s="48"/>
      <c r="Z20" s="8"/>
      <c r="AA20" s="8"/>
      <c r="AB20" s="158" t="s">
        <v>834</v>
      </c>
      <c r="AD20" s="262">
        <v>4</v>
      </c>
      <c r="AE20" s="25" t="s">
        <v>2</v>
      </c>
      <c r="AF20" s="6" t="s">
        <v>589</v>
      </c>
      <c r="AG20" s="6" t="s">
        <v>842</v>
      </c>
      <c r="AH20" s="48"/>
      <c r="AI20" s="7">
        <v>1963</v>
      </c>
      <c r="AJ20" s="8">
        <v>1977</v>
      </c>
      <c r="AK20" s="151">
        <v>28.000000000000004</v>
      </c>
      <c r="AL20" s="17"/>
      <c r="AM20" s="5"/>
      <c r="AN20" s="5"/>
      <c r="AO20" s="5"/>
      <c r="AP20" s="5">
        <v>0</v>
      </c>
      <c r="AQ20" s="5">
        <v>8.8000000000000007</v>
      </c>
      <c r="AR20" s="5">
        <v>6.4</v>
      </c>
      <c r="AS20" s="5">
        <v>7.5</v>
      </c>
      <c r="AT20" s="26">
        <v>5.3</v>
      </c>
    </row>
    <row r="21" spans="1:46" ht="10.5" customHeight="1" x14ac:dyDescent="0.2">
      <c r="A21" s="114">
        <v>18</v>
      </c>
      <c r="B21" s="25" t="s">
        <v>15</v>
      </c>
      <c r="C21" s="6" t="s">
        <v>388</v>
      </c>
      <c r="D21" s="6" t="s">
        <v>842</v>
      </c>
      <c r="E21" s="48" t="s">
        <v>12</v>
      </c>
      <c r="F21" s="8">
        <v>1972</v>
      </c>
      <c r="G21" s="8">
        <v>1989</v>
      </c>
      <c r="H21" s="155">
        <v>9.0953571428571429</v>
      </c>
      <c r="K21" s="114">
        <v>7</v>
      </c>
      <c r="L21" s="25" t="s">
        <v>3</v>
      </c>
      <c r="M21" s="6" t="s">
        <v>69</v>
      </c>
      <c r="N21" s="6" t="s">
        <v>867</v>
      </c>
      <c r="O21" s="55" t="s">
        <v>12</v>
      </c>
      <c r="P21" s="8">
        <v>1894</v>
      </c>
      <c r="Q21" s="8">
        <v>1918</v>
      </c>
      <c r="R21" s="155">
        <v>4.2291428571428575</v>
      </c>
      <c r="T21" s="416" t="s">
        <v>839</v>
      </c>
      <c r="U21" s="114">
        <v>1</v>
      </c>
      <c r="V21" s="18" t="s">
        <v>2</v>
      </c>
      <c r="W21" s="19" t="s">
        <v>596</v>
      </c>
      <c r="X21" s="19" t="s">
        <v>839</v>
      </c>
      <c r="Y21" s="47" t="s">
        <v>12</v>
      </c>
      <c r="Z21" s="22">
        <v>1991</v>
      </c>
      <c r="AA21" s="22">
        <v>2005</v>
      </c>
      <c r="AB21" s="154">
        <v>7.0110714285714275</v>
      </c>
      <c r="AD21" s="262">
        <v>5</v>
      </c>
      <c r="AE21" s="25" t="s">
        <v>2</v>
      </c>
      <c r="AF21" s="6" t="s">
        <v>280</v>
      </c>
      <c r="AG21" s="6" t="s">
        <v>843</v>
      </c>
      <c r="AH21" s="48" t="s">
        <v>12</v>
      </c>
      <c r="AI21" s="7">
        <v>1958</v>
      </c>
      <c r="AJ21" s="8">
        <v>1974</v>
      </c>
      <c r="AK21" s="151">
        <v>25.541999999999998</v>
      </c>
      <c r="AL21" s="17"/>
      <c r="AM21" s="5"/>
      <c r="AN21" s="5"/>
      <c r="AO21" s="5">
        <v>3.1</v>
      </c>
      <c r="AP21" s="5">
        <v>3.8</v>
      </c>
      <c r="AQ21" s="5">
        <v>4.3</v>
      </c>
      <c r="AR21" s="5">
        <v>5.7</v>
      </c>
      <c r="AS21" s="5">
        <v>3.3</v>
      </c>
      <c r="AT21" s="26">
        <v>5.6</v>
      </c>
    </row>
    <row r="22" spans="1:46" ht="10.5" customHeight="1" x14ac:dyDescent="0.2">
      <c r="A22" s="114">
        <v>19</v>
      </c>
      <c r="B22" s="25" t="s">
        <v>19</v>
      </c>
      <c r="C22" s="6" t="s">
        <v>586</v>
      </c>
      <c r="D22" s="6" t="s">
        <v>842</v>
      </c>
      <c r="E22" s="55" t="s">
        <v>12</v>
      </c>
      <c r="F22" s="8">
        <v>1911</v>
      </c>
      <c r="G22" s="8">
        <v>1930</v>
      </c>
      <c r="H22" s="155">
        <v>9.0307849999999981</v>
      </c>
      <c r="K22" s="114">
        <v>8</v>
      </c>
      <c r="L22" s="25" t="s">
        <v>18</v>
      </c>
      <c r="M22" s="6" t="s">
        <v>289</v>
      </c>
      <c r="N22" s="6" t="s">
        <v>841</v>
      </c>
      <c r="O22" s="55" t="s">
        <v>12</v>
      </c>
      <c r="P22" s="8">
        <v>1899</v>
      </c>
      <c r="Q22" s="8">
        <v>1917</v>
      </c>
      <c r="R22" s="155">
        <v>4.1934285714285719</v>
      </c>
      <c r="T22" s="416"/>
      <c r="U22" s="114">
        <v>2</v>
      </c>
      <c r="V22" s="25" t="s">
        <v>17</v>
      </c>
      <c r="W22" s="6" t="s">
        <v>831</v>
      </c>
      <c r="X22" s="6" t="s">
        <v>839</v>
      </c>
      <c r="Y22" s="55"/>
      <c r="Z22" s="8">
        <v>1963</v>
      </c>
      <c r="AA22" s="8">
        <v>1977</v>
      </c>
      <c r="AB22" s="155">
        <v>5.765357142857142</v>
      </c>
      <c r="AD22" s="262">
        <v>6</v>
      </c>
      <c r="AE22" s="25" t="s">
        <v>2</v>
      </c>
      <c r="AF22" s="6" t="s">
        <v>403</v>
      </c>
      <c r="AG22" s="6" t="s">
        <v>848</v>
      </c>
      <c r="AH22" s="48" t="s">
        <v>12</v>
      </c>
      <c r="AI22" s="7">
        <v>1990</v>
      </c>
      <c r="AJ22" s="8">
        <v>2008</v>
      </c>
      <c r="AK22" s="151">
        <v>22.3</v>
      </c>
      <c r="AL22" s="17"/>
      <c r="AM22" s="5"/>
      <c r="AN22" s="5"/>
      <c r="AO22" s="5"/>
      <c r="AP22" s="5"/>
      <c r="AQ22" s="5">
        <v>2.2999999999999998</v>
      </c>
      <c r="AR22" s="5">
        <v>6.9</v>
      </c>
      <c r="AS22" s="5">
        <v>6.9</v>
      </c>
      <c r="AT22" s="26">
        <v>6.2</v>
      </c>
    </row>
    <row r="23" spans="1:46" ht="10.5" customHeight="1" x14ac:dyDescent="0.2">
      <c r="A23" s="114">
        <v>20</v>
      </c>
      <c r="B23" s="27" t="s">
        <v>19</v>
      </c>
      <c r="C23" s="28" t="s">
        <v>347</v>
      </c>
      <c r="D23" s="28" t="s">
        <v>854</v>
      </c>
      <c r="E23" s="49" t="s">
        <v>12</v>
      </c>
      <c r="F23" s="31">
        <v>1992</v>
      </c>
      <c r="G23" s="31">
        <v>2009</v>
      </c>
      <c r="H23" s="156">
        <v>8.9421666666666653</v>
      </c>
      <c r="K23" s="114">
        <v>9</v>
      </c>
      <c r="L23" s="25" t="s">
        <v>3</v>
      </c>
      <c r="M23" s="6" t="s">
        <v>70</v>
      </c>
      <c r="N23" s="6" t="s">
        <v>857</v>
      </c>
      <c r="O23" s="48"/>
      <c r="P23" s="8">
        <v>1891</v>
      </c>
      <c r="Q23" s="8">
        <v>1911</v>
      </c>
      <c r="R23" s="155">
        <v>4.1700000000000008</v>
      </c>
      <c r="U23" s="114">
        <v>3</v>
      </c>
      <c r="V23" s="25" t="s">
        <v>14</v>
      </c>
      <c r="W23" s="6" t="s">
        <v>40</v>
      </c>
      <c r="X23" s="6" t="s">
        <v>839</v>
      </c>
      <c r="Y23" s="48" t="s">
        <v>12</v>
      </c>
      <c r="Z23" s="8">
        <v>1988</v>
      </c>
      <c r="AA23" s="8">
        <v>2007</v>
      </c>
      <c r="AB23" s="155">
        <v>5.3671428571428574</v>
      </c>
      <c r="AD23" s="262">
        <v>7</v>
      </c>
      <c r="AE23" s="25" t="s">
        <v>2</v>
      </c>
      <c r="AF23" s="6" t="s">
        <v>624</v>
      </c>
      <c r="AG23" s="6" t="s">
        <v>843</v>
      </c>
      <c r="AH23" s="48"/>
      <c r="AI23" s="7">
        <v>1986</v>
      </c>
      <c r="AJ23" s="8">
        <v>2000</v>
      </c>
      <c r="AK23" s="151">
        <v>21.6</v>
      </c>
      <c r="AL23" s="17"/>
      <c r="AM23" s="5"/>
      <c r="AN23" s="5"/>
      <c r="AO23" s="5"/>
      <c r="AP23" s="5"/>
      <c r="AQ23" s="5">
        <v>2.2000000000000002</v>
      </c>
      <c r="AR23" s="5">
        <v>4.2</v>
      </c>
      <c r="AS23" s="5">
        <v>6.6</v>
      </c>
      <c r="AT23" s="26">
        <v>8.6</v>
      </c>
    </row>
    <row r="24" spans="1:46" ht="10.5" customHeight="1" x14ac:dyDescent="0.2">
      <c r="A24" s="114">
        <v>21</v>
      </c>
      <c r="B24" s="18" t="s">
        <v>14</v>
      </c>
      <c r="C24" s="19" t="s">
        <v>358</v>
      </c>
      <c r="D24" s="19" t="s">
        <v>850</v>
      </c>
      <c r="E24" s="54" t="s">
        <v>12</v>
      </c>
      <c r="F24" s="22">
        <v>1963</v>
      </c>
      <c r="G24" s="22">
        <v>1984</v>
      </c>
      <c r="H24" s="154">
        <v>8.9396428571428572</v>
      </c>
      <c r="K24" s="114">
        <v>10</v>
      </c>
      <c r="L24" s="27" t="s">
        <v>19</v>
      </c>
      <c r="M24" s="28" t="s">
        <v>407</v>
      </c>
      <c r="N24" s="28" t="s">
        <v>1044</v>
      </c>
      <c r="O24" s="49" t="s">
        <v>12</v>
      </c>
      <c r="P24" s="31">
        <v>1897</v>
      </c>
      <c r="Q24" s="31">
        <v>1910</v>
      </c>
      <c r="R24" s="156">
        <v>4.1312458333333337</v>
      </c>
      <c r="U24" s="114">
        <v>4</v>
      </c>
      <c r="V24" s="25" t="s">
        <v>19</v>
      </c>
      <c r="W24" s="6" t="s">
        <v>459</v>
      </c>
      <c r="X24" s="6" t="s">
        <v>839</v>
      </c>
      <c r="Y24" s="55"/>
      <c r="Z24" s="8">
        <v>2001</v>
      </c>
      <c r="AA24" s="8">
        <v>2013</v>
      </c>
      <c r="AB24" s="155">
        <v>5.3466666666666685</v>
      </c>
      <c r="AD24" s="262">
        <v>8</v>
      </c>
      <c r="AE24" s="25" t="s">
        <v>2</v>
      </c>
      <c r="AF24" s="6" t="s">
        <v>520</v>
      </c>
      <c r="AG24" s="6" t="s">
        <v>841</v>
      </c>
      <c r="AH24" s="48" t="s">
        <v>13</v>
      </c>
      <c r="AI24" s="7">
        <v>2003</v>
      </c>
      <c r="AJ24" s="8">
        <v>2016</v>
      </c>
      <c r="AK24" s="151">
        <v>20.9</v>
      </c>
      <c r="AL24" s="17"/>
      <c r="AM24" s="5"/>
      <c r="AN24" s="5"/>
      <c r="AO24" s="5">
        <v>0.6</v>
      </c>
      <c r="AP24" s="5">
        <v>3.4</v>
      </c>
      <c r="AQ24" s="5">
        <v>5.2</v>
      </c>
      <c r="AR24" s="5">
        <v>5.8</v>
      </c>
      <c r="AS24" s="5">
        <v>3.2</v>
      </c>
      <c r="AT24" s="26">
        <v>2.7</v>
      </c>
    </row>
    <row r="25" spans="1:46" ht="10.5" customHeight="1" x14ac:dyDescent="0.2">
      <c r="A25" s="114">
        <v>22</v>
      </c>
      <c r="B25" s="25" t="s">
        <v>19</v>
      </c>
      <c r="C25" s="6" t="s">
        <v>344</v>
      </c>
      <c r="D25" s="6" t="s">
        <v>853</v>
      </c>
      <c r="E25" s="48" t="s">
        <v>12</v>
      </c>
      <c r="F25" s="8">
        <v>1986</v>
      </c>
      <c r="G25" s="8">
        <v>2008</v>
      </c>
      <c r="H25" s="155">
        <v>8.8381666666666661</v>
      </c>
      <c r="J25" s="243"/>
      <c r="K25" s="114">
        <v>11</v>
      </c>
      <c r="L25" s="18" t="s">
        <v>18</v>
      </c>
      <c r="M25" s="19" t="s">
        <v>93</v>
      </c>
      <c r="N25" s="19" t="s">
        <v>845</v>
      </c>
      <c r="O25" s="47" t="s">
        <v>12</v>
      </c>
      <c r="P25" s="22">
        <v>1898</v>
      </c>
      <c r="Q25" s="22">
        <v>1910</v>
      </c>
      <c r="R25" s="154">
        <v>3.9571428571428564</v>
      </c>
      <c r="U25" s="114">
        <v>5</v>
      </c>
      <c r="V25" s="25" t="s">
        <v>17</v>
      </c>
      <c r="W25" s="6" t="s">
        <v>619</v>
      </c>
      <c r="X25" s="6" t="s">
        <v>839</v>
      </c>
      <c r="Y25" s="55"/>
      <c r="Z25" s="8">
        <v>1970</v>
      </c>
      <c r="AA25" s="8">
        <v>1986</v>
      </c>
      <c r="AB25" s="155">
        <v>5.31</v>
      </c>
      <c r="AD25" s="262">
        <v>9</v>
      </c>
      <c r="AE25" s="25" t="s">
        <v>2</v>
      </c>
      <c r="AF25" s="160" t="s">
        <v>359</v>
      </c>
      <c r="AG25" s="160" t="s">
        <v>844</v>
      </c>
      <c r="AH25" s="48" t="s">
        <v>12</v>
      </c>
      <c r="AI25" s="7">
        <v>1977</v>
      </c>
      <c r="AJ25" s="8">
        <v>1997</v>
      </c>
      <c r="AK25" s="151">
        <v>20.400000000000002</v>
      </c>
      <c r="AL25" s="17"/>
      <c r="AM25" s="5"/>
      <c r="AN25" s="5"/>
      <c r="AO25" s="5"/>
      <c r="AP25" s="5">
        <v>3.2</v>
      </c>
      <c r="AQ25" s="5">
        <v>4.2</v>
      </c>
      <c r="AR25" s="5">
        <v>4.9000000000000004</v>
      </c>
      <c r="AS25" s="5">
        <v>4.4000000000000004</v>
      </c>
      <c r="AT25" s="26">
        <v>3.7</v>
      </c>
    </row>
    <row r="26" spans="1:46" ht="10.5" customHeight="1" x14ac:dyDescent="0.2">
      <c r="A26" s="114">
        <v>23</v>
      </c>
      <c r="B26" s="25" t="s">
        <v>14</v>
      </c>
      <c r="C26" s="6" t="s">
        <v>379</v>
      </c>
      <c r="D26" s="6" t="s">
        <v>856</v>
      </c>
      <c r="E26" s="55" t="s">
        <v>12</v>
      </c>
      <c r="F26" s="8">
        <v>1947</v>
      </c>
      <c r="G26" s="8">
        <v>1956</v>
      </c>
      <c r="H26" s="155">
        <v>8.7466721071428548</v>
      </c>
      <c r="J26" s="243"/>
      <c r="K26" s="114">
        <v>12</v>
      </c>
      <c r="L26" s="25" t="s">
        <v>19</v>
      </c>
      <c r="M26" s="6" t="s">
        <v>417</v>
      </c>
      <c r="N26" s="6" t="s">
        <v>853</v>
      </c>
      <c r="O26" s="48" t="s">
        <v>12</v>
      </c>
      <c r="P26" s="8">
        <v>1898</v>
      </c>
      <c r="Q26" s="8">
        <v>1910</v>
      </c>
      <c r="R26" s="155">
        <v>3.9485999999999999</v>
      </c>
      <c r="U26" s="114">
        <v>6</v>
      </c>
      <c r="V26" s="135" t="s">
        <v>18</v>
      </c>
      <c r="W26" s="136" t="s">
        <v>604</v>
      </c>
      <c r="X26" s="136" t="s">
        <v>839</v>
      </c>
      <c r="Y26" s="144"/>
      <c r="Z26" s="139">
        <v>1999</v>
      </c>
      <c r="AA26" s="139">
        <v>2013</v>
      </c>
      <c r="AB26" s="269">
        <v>5.0042857142857144</v>
      </c>
      <c r="AD26" s="262">
        <v>10</v>
      </c>
      <c r="AE26" s="27" t="s">
        <v>2</v>
      </c>
      <c r="AF26" s="28" t="s">
        <v>729</v>
      </c>
      <c r="AG26" s="28" t="s">
        <v>838</v>
      </c>
      <c r="AH26" s="49"/>
      <c r="AI26" s="30">
        <v>1982</v>
      </c>
      <c r="AJ26" s="31">
        <v>1995</v>
      </c>
      <c r="AK26" s="152">
        <v>20.399999999999999</v>
      </c>
      <c r="AL26" s="32"/>
      <c r="AM26" s="29"/>
      <c r="AN26" s="29"/>
      <c r="AO26" s="29"/>
      <c r="AP26" s="29">
        <v>0</v>
      </c>
      <c r="AQ26" s="29">
        <v>0.5</v>
      </c>
      <c r="AR26" s="29">
        <v>6.3</v>
      </c>
      <c r="AS26" s="29">
        <v>6.4</v>
      </c>
      <c r="AT26" s="33">
        <v>7.2</v>
      </c>
    </row>
    <row r="27" spans="1:46" ht="10.5" customHeight="1" x14ac:dyDescent="0.2">
      <c r="A27" s="114">
        <v>24</v>
      </c>
      <c r="B27" s="25" t="s">
        <v>19</v>
      </c>
      <c r="C27" s="6" t="s">
        <v>389</v>
      </c>
      <c r="D27" s="6" t="s">
        <v>849</v>
      </c>
      <c r="E27" s="48" t="s">
        <v>12</v>
      </c>
      <c r="F27" s="8">
        <v>1967</v>
      </c>
      <c r="G27" s="8">
        <v>1986</v>
      </c>
      <c r="H27" s="155">
        <v>8.7446666666666655</v>
      </c>
      <c r="J27" s="243"/>
      <c r="K27" s="114">
        <v>13</v>
      </c>
      <c r="L27" s="25" t="s">
        <v>19</v>
      </c>
      <c r="M27" s="6" t="s">
        <v>533</v>
      </c>
      <c r="N27" s="6" t="s">
        <v>850</v>
      </c>
      <c r="O27" s="48"/>
      <c r="P27" s="8">
        <v>1899</v>
      </c>
      <c r="Q27" s="8">
        <v>1906</v>
      </c>
      <c r="R27" s="155">
        <v>3.6517666666666653</v>
      </c>
      <c r="U27" s="114">
        <v>7</v>
      </c>
      <c r="V27" s="25" t="s">
        <v>16</v>
      </c>
      <c r="W27" s="6" t="s">
        <v>88</v>
      </c>
      <c r="X27" s="6" t="s">
        <v>839</v>
      </c>
      <c r="Y27" s="55"/>
      <c r="Z27" s="8">
        <v>1970</v>
      </c>
      <c r="AA27" s="8">
        <v>1988</v>
      </c>
      <c r="AB27" s="155">
        <v>4.7489285714285714</v>
      </c>
      <c r="AD27" s="276"/>
      <c r="AE27" s="263"/>
      <c r="AF27" s="160"/>
      <c r="AG27" s="160"/>
      <c r="AH27" s="264"/>
      <c r="AI27" s="265"/>
      <c r="AJ27" s="265"/>
      <c r="AK27" s="158"/>
      <c r="AL27" s="40"/>
      <c r="AM27" s="40"/>
      <c r="AN27" s="40"/>
      <c r="AO27" s="40"/>
      <c r="AP27" s="40"/>
      <c r="AQ27" s="40"/>
      <c r="AR27" s="40"/>
      <c r="AS27" s="40"/>
      <c r="AT27" s="40"/>
    </row>
    <row r="28" spans="1:46" ht="10.5" customHeight="1" x14ac:dyDescent="0.2">
      <c r="A28" s="114">
        <v>25</v>
      </c>
      <c r="B28" s="25" t="s">
        <v>14</v>
      </c>
      <c r="C28" s="6" t="s">
        <v>285</v>
      </c>
      <c r="D28" s="6" t="s">
        <v>1044</v>
      </c>
      <c r="E28" s="48" t="s">
        <v>12</v>
      </c>
      <c r="F28" s="8">
        <v>1906</v>
      </c>
      <c r="G28" s="8">
        <v>1930</v>
      </c>
      <c r="H28" s="155">
        <v>8.6059607142857129</v>
      </c>
      <c r="J28" s="243"/>
      <c r="K28" s="114">
        <v>14</v>
      </c>
      <c r="L28" s="25" t="s">
        <v>19</v>
      </c>
      <c r="M28" s="6" t="s">
        <v>314</v>
      </c>
      <c r="N28" s="6" t="s">
        <v>857</v>
      </c>
      <c r="O28" s="48"/>
      <c r="P28" s="8">
        <v>1891</v>
      </c>
      <c r="Q28" s="8">
        <v>1914</v>
      </c>
      <c r="R28" s="155">
        <v>3.5727300000000008</v>
      </c>
      <c r="U28" s="114">
        <v>8</v>
      </c>
      <c r="V28" s="25" t="s">
        <v>20</v>
      </c>
      <c r="W28" s="6" t="s">
        <v>820</v>
      </c>
      <c r="X28" s="6" t="s">
        <v>839</v>
      </c>
      <c r="Y28" s="48"/>
      <c r="Z28" s="8">
        <v>1995</v>
      </c>
      <c r="AA28" s="8">
        <v>2010</v>
      </c>
      <c r="AB28" s="155">
        <v>4.4715949999999989</v>
      </c>
      <c r="AD28" s="262">
        <v>1</v>
      </c>
      <c r="AE28" s="18" t="s">
        <v>14</v>
      </c>
      <c r="AF28" s="19" t="s">
        <v>321</v>
      </c>
      <c r="AG28" s="19" t="s">
        <v>837</v>
      </c>
      <c r="AH28" s="54" t="s">
        <v>12</v>
      </c>
      <c r="AI28" s="21">
        <v>1915</v>
      </c>
      <c r="AJ28" s="22">
        <v>1937</v>
      </c>
      <c r="AK28" s="150">
        <v>41.860499999999995</v>
      </c>
      <c r="AL28" s="23"/>
      <c r="AM28" s="20"/>
      <c r="AN28" s="20">
        <v>0</v>
      </c>
      <c r="AO28" s="20">
        <v>4.9000000000000004</v>
      </c>
      <c r="AP28" s="20">
        <v>9.9</v>
      </c>
      <c r="AQ28" s="20">
        <v>5.4</v>
      </c>
      <c r="AR28" s="20">
        <v>6.7</v>
      </c>
      <c r="AS28" s="20">
        <v>9.6</v>
      </c>
      <c r="AT28" s="24">
        <v>10.8</v>
      </c>
    </row>
    <row r="29" spans="1:46" ht="10.5" customHeight="1" x14ac:dyDescent="0.2">
      <c r="A29" s="114">
        <v>26</v>
      </c>
      <c r="B29" s="25" t="s">
        <v>17</v>
      </c>
      <c r="C29" s="6" t="s">
        <v>397</v>
      </c>
      <c r="D29" s="6" t="s">
        <v>854</v>
      </c>
      <c r="E29" s="55" t="s">
        <v>12</v>
      </c>
      <c r="F29" s="8">
        <v>1907</v>
      </c>
      <c r="G29" s="8">
        <v>1928</v>
      </c>
      <c r="H29" s="155">
        <v>8.5596785714285719</v>
      </c>
      <c r="J29" s="243"/>
      <c r="K29" s="114">
        <v>15</v>
      </c>
      <c r="L29" s="25" t="s">
        <v>16</v>
      </c>
      <c r="M29" s="6" t="s">
        <v>72</v>
      </c>
      <c r="N29" s="6" t="s">
        <v>865</v>
      </c>
      <c r="O29" s="48" t="s">
        <v>12</v>
      </c>
      <c r="P29" s="8">
        <v>1894</v>
      </c>
      <c r="Q29" s="8">
        <v>1915</v>
      </c>
      <c r="R29" s="155">
        <v>3.5111428571428585</v>
      </c>
      <c r="U29" s="114">
        <v>9</v>
      </c>
      <c r="V29" s="25" t="s">
        <v>17</v>
      </c>
      <c r="W29" s="6" t="s">
        <v>134</v>
      </c>
      <c r="X29" s="6" t="s">
        <v>839</v>
      </c>
      <c r="Y29" s="48"/>
      <c r="Z29" s="8">
        <v>1989</v>
      </c>
      <c r="AA29" s="8">
        <v>2007</v>
      </c>
      <c r="AB29" s="155">
        <v>3.9071428571428557</v>
      </c>
      <c r="AD29" s="262">
        <v>2</v>
      </c>
      <c r="AE29" s="25" t="s">
        <v>14</v>
      </c>
      <c r="AF29" s="6" t="s">
        <v>285</v>
      </c>
      <c r="AG29" s="6" t="s">
        <v>1044</v>
      </c>
      <c r="AH29" s="55" t="s">
        <v>12</v>
      </c>
      <c r="AI29" s="7">
        <v>1906</v>
      </c>
      <c r="AJ29" s="8">
        <v>1930</v>
      </c>
      <c r="AK29" s="151">
        <v>31.634999999999998</v>
      </c>
      <c r="AL29" s="17"/>
      <c r="AM29" s="5"/>
      <c r="AN29" s="5">
        <v>0</v>
      </c>
      <c r="AO29" s="5">
        <v>0.1</v>
      </c>
      <c r="AP29" s="5">
        <v>1.4</v>
      </c>
      <c r="AQ29" s="5">
        <v>9.6999999999999993</v>
      </c>
      <c r="AR29" s="5">
        <v>10.5</v>
      </c>
      <c r="AS29" s="5">
        <v>6.5</v>
      </c>
      <c r="AT29" s="26">
        <v>8.8000000000000007</v>
      </c>
    </row>
    <row r="30" spans="1:46" ht="10.5" customHeight="1" x14ac:dyDescent="0.2">
      <c r="A30" s="114">
        <v>27</v>
      </c>
      <c r="B30" s="25" t="s">
        <v>19</v>
      </c>
      <c r="C30" s="6" t="s">
        <v>301</v>
      </c>
      <c r="D30" s="6" t="s">
        <v>845</v>
      </c>
      <c r="E30" s="55" t="s">
        <v>12</v>
      </c>
      <c r="F30" s="8">
        <v>1936</v>
      </c>
      <c r="G30" s="8">
        <v>1956</v>
      </c>
      <c r="H30" s="155">
        <v>8.4171270588235281</v>
      </c>
      <c r="J30" s="243"/>
      <c r="K30" s="114">
        <v>16</v>
      </c>
      <c r="L30" s="25" t="s">
        <v>15</v>
      </c>
      <c r="M30" s="6" t="s">
        <v>92</v>
      </c>
      <c r="N30" s="6" t="s">
        <v>854</v>
      </c>
      <c r="O30" s="48" t="s">
        <v>12</v>
      </c>
      <c r="P30" s="8">
        <v>1895</v>
      </c>
      <c r="Q30" s="8">
        <v>1908</v>
      </c>
      <c r="R30" s="155">
        <v>3.4542232142857143</v>
      </c>
      <c r="U30" s="114">
        <v>10</v>
      </c>
      <c r="V30" s="27" t="s">
        <v>14</v>
      </c>
      <c r="W30" s="28" t="s">
        <v>221</v>
      </c>
      <c r="X30" s="28" t="s">
        <v>839</v>
      </c>
      <c r="Y30" s="56"/>
      <c r="Z30" s="31">
        <v>1982</v>
      </c>
      <c r="AA30" s="31">
        <v>1993</v>
      </c>
      <c r="AB30" s="156">
        <v>3.081428571428571</v>
      </c>
      <c r="AD30" s="262">
        <v>3</v>
      </c>
      <c r="AE30" s="25" t="s">
        <v>14</v>
      </c>
      <c r="AF30" s="6" t="s">
        <v>261</v>
      </c>
      <c r="AG30" s="6" t="s">
        <v>852</v>
      </c>
      <c r="AH30" s="55" t="s">
        <v>12</v>
      </c>
      <c r="AI30" s="7">
        <v>1988</v>
      </c>
      <c r="AJ30" s="8">
        <v>2004</v>
      </c>
      <c r="AK30" s="151">
        <v>29.300000000000004</v>
      </c>
      <c r="AL30" s="17"/>
      <c r="AM30" s="5"/>
      <c r="AN30" s="5"/>
      <c r="AO30" s="5">
        <v>4.3</v>
      </c>
      <c r="AP30" s="5">
        <v>4.4000000000000004</v>
      </c>
      <c r="AQ30" s="5">
        <v>3.4</v>
      </c>
      <c r="AR30" s="5">
        <v>4.5</v>
      </c>
      <c r="AS30" s="5">
        <v>6.6</v>
      </c>
      <c r="AT30" s="26">
        <v>6.1</v>
      </c>
    </row>
    <row r="31" spans="1:46" ht="10.5" customHeight="1" x14ac:dyDescent="0.2">
      <c r="A31" s="114">
        <v>28</v>
      </c>
      <c r="B31" s="25" t="s">
        <v>15</v>
      </c>
      <c r="C31" s="6" t="s">
        <v>269</v>
      </c>
      <c r="D31" s="6" t="s">
        <v>854</v>
      </c>
      <c r="E31" s="55" t="s">
        <v>12</v>
      </c>
      <c r="F31" s="8">
        <v>1982</v>
      </c>
      <c r="G31" s="8">
        <v>1999</v>
      </c>
      <c r="H31" s="155">
        <v>8.3935714285714269</v>
      </c>
      <c r="J31" s="243"/>
      <c r="K31" s="114">
        <v>17</v>
      </c>
      <c r="L31" s="25" t="s">
        <v>3</v>
      </c>
      <c r="M31" s="6" t="s">
        <v>146</v>
      </c>
      <c r="N31" s="6" t="s">
        <v>844</v>
      </c>
      <c r="O31" s="48" t="s">
        <v>12</v>
      </c>
      <c r="P31" s="8">
        <v>1891</v>
      </c>
      <c r="Q31" s="8">
        <v>1918</v>
      </c>
      <c r="R31" s="155">
        <v>3.4311428571428566</v>
      </c>
      <c r="U31" s="114">
        <v>11</v>
      </c>
      <c r="V31" s="252" t="s">
        <v>19</v>
      </c>
      <c r="W31" s="253" t="s">
        <v>871</v>
      </c>
      <c r="X31" s="253" t="s">
        <v>839</v>
      </c>
      <c r="Y31" s="254"/>
      <c r="Z31" s="255">
        <v>1971</v>
      </c>
      <c r="AA31" s="255">
        <v>1980</v>
      </c>
      <c r="AB31" s="256">
        <v>2.9613286666666676</v>
      </c>
      <c r="AD31" s="262">
        <v>4</v>
      </c>
      <c r="AE31" s="25" t="s">
        <v>14</v>
      </c>
      <c r="AF31" s="6" t="s">
        <v>771</v>
      </c>
      <c r="AG31" s="6" t="s">
        <v>838</v>
      </c>
      <c r="AH31" s="55"/>
      <c r="AI31" s="7">
        <v>1975</v>
      </c>
      <c r="AJ31" s="8">
        <v>1992</v>
      </c>
      <c r="AK31" s="151">
        <v>27.199999999999996</v>
      </c>
      <c r="AL31" s="17"/>
      <c r="AM31" s="5"/>
      <c r="AN31" s="5"/>
      <c r="AO31" s="5">
        <v>0</v>
      </c>
      <c r="AP31" s="5">
        <v>5</v>
      </c>
      <c r="AQ31" s="5">
        <v>4.5999999999999996</v>
      </c>
      <c r="AR31" s="5">
        <v>5.8</v>
      </c>
      <c r="AS31" s="5">
        <v>5.2</v>
      </c>
      <c r="AT31" s="26">
        <v>6.6</v>
      </c>
    </row>
    <row r="32" spans="1:46" ht="10.5" customHeight="1" x14ac:dyDescent="0.2">
      <c r="A32" s="114">
        <v>29</v>
      </c>
      <c r="B32" s="25" t="s">
        <v>3</v>
      </c>
      <c r="C32" s="6" t="s">
        <v>776</v>
      </c>
      <c r="D32" s="6" t="s">
        <v>844</v>
      </c>
      <c r="E32" s="48" t="s">
        <v>12</v>
      </c>
      <c r="F32" s="8">
        <v>1981</v>
      </c>
      <c r="G32" s="8">
        <v>2001</v>
      </c>
      <c r="H32" s="155">
        <v>8.3800000000000008</v>
      </c>
      <c r="J32" s="243"/>
      <c r="K32" s="114">
        <v>18</v>
      </c>
      <c r="L32" s="25" t="s">
        <v>16</v>
      </c>
      <c r="M32" s="6" t="s">
        <v>77</v>
      </c>
      <c r="N32" s="6" t="s">
        <v>837</v>
      </c>
      <c r="O32" s="48" t="s">
        <v>12</v>
      </c>
      <c r="P32" s="8">
        <v>1890</v>
      </c>
      <c r="Q32" s="8">
        <v>1905</v>
      </c>
      <c r="R32" s="155">
        <v>3.3720178571428567</v>
      </c>
      <c r="U32" s="114"/>
      <c r="V32" s="115"/>
      <c r="W32" s="6"/>
      <c r="X32" s="6"/>
      <c r="Y32" s="55"/>
      <c r="Z32" s="8"/>
      <c r="AA32" s="8"/>
      <c r="AB32" s="158" t="s">
        <v>834</v>
      </c>
      <c r="AD32" s="262">
        <v>5</v>
      </c>
      <c r="AE32" s="25" t="s">
        <v>14</v>
      </c>
      <c r="AF32" s="6" t="s">
        <v>673</v>
      </c>
      <c r="AG32" s="6" t="s">
        <v>844</v>
      </c>
      <c r="AH32" s="55"/>
      <c r="AI32" s="7">
        <v>1970</v>
      </c>
      <c r="AJ32" s="8">
        <v>1986</v>
      </c>
      <c r="AK32" s="151">
        <v>22.7</v>
      </c>
      <c r="AL32" s="17"/>
      <c r="AM32" s="5"/>
      <c r="AN32" s="5"/>
      <c r="AO32" s="5"/>
      <c r="AP32" s="5">
        <v>0.3</v>
      </c>
      <c r="AQ32" s="5">
        <v>0.8</v>
      </c>
      <c r="AR32" s="5">
        <v>6</v>
      </c>
      <c r="AS32" s="5">
        <v>8.3000000000000007</v>
      </c>
      <c r="AT32" s="26">
        <v>7.3</v>
      </c>
    </row>
    <row r="33" spans="1:46" ht="10.5" customHeight="1" x14ac:dyDescent="0.2">
      <c r="A33" s="114">
        <v>30</v>
      </c>
      <c r="B33" s="27" t="s">
        <v>16</v>
      </c>
      <c r="C33" s="28" t="s">
        <v>421</v>
      </c>
      <c r="D33" s="28" t="s">
        <v>854</v>
      </c>
      <c r="E33" s="49" t="s">
        <v>12</v>
      </c>
      <c r="F33" s="31">
        <v>1961</v>
      </c>
      <c r="G33" s="31">
        <v>1983</v>
      </c>
      <c r="H33" s="156">
        <v>8.1770071428571427</v>
      </c>
      <c r="J33" s="243"/>
      <c r="K33" s="114">
        <v>19</v>
      </c>
      <c r="L33" s="25" t="s">
        <v>15</v>
      </c>
      <c r="M33" s="6" t="s">
        <v>125</v>
      </c>
      <c r="N33" s="6" t="s">
        <v>844</v>
      </c>
      <c r="O33" s="48"/>
      <c r="P33" s="8">
        <v>1891</v>
      </c>
      <c r="Q33" s="8">
        <v>1906</v>
      </c>
      <c r="R33" s="155">
        <v>3.2862142857142862</v>
      </c>
      <c r="U33" s="114"/>
      <c r="V33" s="115"/>
      <c r="W33" s="6"/>
      <c r="X33" s="6"/>
      <c r="Y33" s="48"/>
      <c r="Z33" s="8"/>
      <c r="AA33" s="8"/>
      <c r="AB33" s="158" t="s">
        <v>834</v>
      </c>
      <c r="AD33" s="262">
        <v>6</v>
      </c>
      <c r="AE33" s="25" t="s">
        <v>14</v>
      </c>
      <c r="AF33" s="6" t="s">
        <v>385</v>
      </c>
      <c r="AG33" s="6" t="s">
        <v>857</v>
      </c>
      <c r="AH33" s="55" t="s">
        <v>12</v>
      </c>
      <c r="AI33" s="7">
        <v>1981</v>
      </c>
      <c r="AJ33" s="8">
        <v>1997</v>
      </c>
      <c r="AK33" s="151">
        <v>21.1</v>
      </c>
      <c r="AL33" s="17"/>
      <c r="AM33" s="5"/>
      <c r="AN33" s="5"/>
      <c r="AO33" s="5"/>
      <c r="AP33" s="5">
        <v>0</v>
      </c>
      <c r="AQ33" s="5">
        <v>3.1</v>
      </c>
      <c r="AR33" s="5">
        <v>3.7</v>
      </c>
      <c r="AS33" s="5">
        <v>8.5</v>
      </c>
      <c r="AT33" s="26">
        <v>5.8</v>
      </c>
    </row>
    <row r="34" spans="1:46" ht="10.5" customHeight="1" x14ac:dyDescent="0.2">
      <c r="A34" s="114">
        <v>31</v>
      </c>
      <c r="B34" s="18" t="s">
        <v>18</v>
      </c>
      <c r="C34" s="19" t="s">
        <v>378</v>
      </c>
      <c r="D34" s="19" t="s">
        <v>844</v>
      </c>
      <c r="E34" s="47" t="s">
        <v>12</v>
      </c>
      <c r="F34" s="22">
        <v>1956</v>
      </c>
      <c r="G34" s="22">
        <v>1976</v>
      </c>
      <c r="H34" s="154">
        <v>8.1562392857142854</v>
      </c>
      <c r="J34" s="243"/>
      <c r="K34" s="114">
        <v>20</v>
      </c>
      <c r="L34" s="27" t="s">
        <v>18</v>
      </c>
      <c r="M34" s="28" t="s">
        <v>90</v>
      </c>
      <c r="N34" s="28" t="s">
        <v>844</v>
      </c>
      <c r="O34" s="49" t="s">
        <v>12</v>
      </c>
      <c r="P34" s="31">
        <v>1892</v>
      </c>
      <c r="Q34" s="31">
        <v>1910</v>
      </c>
      <c r="R34" s="156">
        <v>3.1960000000000006</v>
      </c>
      <c r="T34" s="416" t="s">
        <v>1044</v>
      </c>
      <c r="U34" s="114">
        <v>1</v>
      </c>
      <c r="V34" s="18" t="s">
        <v>19</v>
      </c>
      <c r="W34" s="19" t="s">
        <v>316</v>
      </c>
      <c r="X34" s="19" t="s">
        <v>1044</v>
      </c>
      <c r="Y34" s="47" t="s">
        <v>12</v>
      </c>
      <c r="Z34" s="22">
        <v>1925</v>
      </c>
      <c r="AA34" s="22">
        <v>1941</v>
      </c>
      <c r="AB34" s="154">
        <v>9.7786883333333314</v>
      </c>
      <c r="AD34" s="262">
        <v>7</v>
      </c>
      <c r="AE34" s="25" t="s">
        <v>14</v>
      </c>
      <c r="AF34" s="6" t="s">
        <v>104</v>
      </c>
      <c r="AG34" s="6" t="s">
        <v>838</v>
      </c>
      <c r="AH34" s="55" t="s">
        <v>12</v>
      </c>
      <c r="AI34" s="7">
        <v>1926</v>
      </c>
      <c r="AJ34" s="8">
        <v>1939</v>
      </c>
      <c r="AK34" s="151">
        <v>19.474</v>
      </c>
      <c r="AL34" s="17"/>
      <c r="AM34" s="5"/>
      <c r="AN34" s="5"/>
      <c r="AO34" s="5"/>
      <c r="AP34" s="5"/>
      <c r="AQ34" s="5">
        <v>2.7</v>
      </c>
      <c r="AR34" s="5">
        <v>6.3</v>
      </c>
      <c r="AS34" s="5">
        <v>4.5999999999999996</v>
      </c>
      <c r="AT34" s="26">
        <v>7.8</v>
      </c>
    </row>
    <row r="35" spans="1:46" ht="10.5" customHeight="1" x14ac:dyDescent="0.2">
      <c r="A35" s="114">
        <v>32</v>
      </c>
      <c r="B35" s="25" t="s">
        <v>15</v>
      </c>
      <c r="C35" s="6" t="s">
        <v>348</v>
      </c>
      <c r="D35" s="6" t="s">
        <v>853</v>
      </c>
      <c r="E35" s="55" t="s">
        <v>12</v>
      </c>
      <c r="F35" s="8">
        <v>1952</v>
      </c>
      <c r="G35" s="8">
        <v>1968</v>
      </c>
      <c r="H35" s="155">
        <v>8.1424499999999984</v>
      </c>
      <c r="L35" s="115"/>
      <c r="M35" s="6"/>
      <c r="N35" s="6"/>
      <c r="O35" s="48"/>
      <c r="P35" s="8"/>
      <c r="Q35" s="8"/>
      <c r="R35" s="158"/>
      <c r="T35" s="416"/>
      <c r="U35" s="114">
        <v>2</v>
      </c>
      <c r="V35" s="25" t="s">
        <v>16</v>
      </c>
      <c r="W35" s="6" t="s">
        <v>318</v>
      </c>
      <c r="X35" s="6" t="s">
        <v>1044</v>
      </c>
      <c r="Y35" s="55" t="s">
        <v>12</v>
      </c>
      <c r="Z35" s="8">
        <v>1979</v>
      </c>
      <c r="AA35" s="8">
        <v>2003</v>
      </c>
      <c r="AB35" s="155">
        <v>9.1900000000000013</v>
      </c>
      <c r="AD35" s="262">
        <v>8</v>
      </c>
      <c r="AE35" s="25" t="s">
        <v>14</v>
      </c>
      <c r="AF35" s="6" t="s">
        <v>826</v>
      </c>
      <c r="AG35" s="6" t="s">
        <v>841</v>
      </c>
      <c r="AH35" s="55"/>
      <c r="AI35" s="7">
        <v>1977</v>
      </c>
      <c r="AJ35" s="8">
        <v>1995</v>
      </c>
      <c r="AK35" s="151">
        <v>19.399999999999999</v>
      </c>
      <c r="AL35" s="17"/>
      <c r="AM35" s="5"/>
      <c r="AN35" s="5"/>
      <c r="AO35" s="5">
        <v>0</v>
      </c>
      <c r="AP35" s="5">
        <v>3.8</v>
      </c>
      <c r="AQ35" s="5">
        <v>4.5</v>
      </c>
      <c r="AR35" s="5">
        <v>1.9</v>
      </c>
      <c r="AS35" s="5">
        <v>3.8</v>
      </c>
      <c r="AT35" s="26">
        <v>5.4</v>
      </c>
    </row>
    <row r="36" spans="1:46" ht="10.5" customHeight="1" x14ac:dyDescent="0.2">
      <c r="A36" s="114">
        <v>33</v>
      </c>
      <c r="B36" s="25" t="s">
        <v>3</v>
      </c>
      <c r="C36" s="6" t="s">
        <v>408</v>
      </c>
      <c r="D36" s="6" t="s">
        <v>865</v>
      </c>
      <c r="E36" s="55" t="s">
        <v>12</v>
      </c>
      <c r="F36" s="8">
        <v>1897</v>
      </c>
      <c r="G36" s="8">
        <v>1917</v>
      </c>
      <c r="H36" s="155">
        <v>8.106285714285713</v>
      </c>
      <c r="L36" s="115"/>
      <c r="M36" s="6"/>
      <c r="N36" s="6"/>
      <c r="O36" s="48"/>
      <c r="P36" s="8"/>
      <c r="Q36" s="8"/>
      <c r="R36" s="158"/>
      <c r="U36" s="114">
        <v>3</v>
      </c>
      <c r="V36" s="25" t="s">
        <v>14</v>
      </c>
      <c r="W36" s="6" t="s">
        <v>285</v>
      </c>
      <c r="X36" s="6" t="s">
        <v>1044</v>
      </c>
      <c r="Y36" s="55" t="s">
        <v>12</v>
      </c>
      <c r="Z36" s="8">
        <v>1906</v>
      </c>
      <c r="AA36" s="8">
        <v>1930</v>
      </c>
      <c r="AB36" s="155">
        <v>8.6059607142857129</v>
      </c>
      <c r="AD36" s="262">
        <v>9</v>
      </c>
      <c r="AE36" s="25" t="s">
        <v>14</v>
      </c>
      <c r="AF36" s="6" t="s">
        <v>39</v>
      </c>
      <c r="AG36" s="6" t="s">
        <v>858</v>
      </c>
      <c r="AH36" s="55" t="s">
        <v>12</v>
      </c>
      <c r="AI36" s="7">
        <v>1978</v>
      </c>
      <c r="AJ36" s="8">
        <v>1998</v>
      </c>
      <c r="AK36" s="151">
        <v>19.3</v>
      </c>
      <c r="AL36" s="17"/>
      <c r="AM36" s="5"/>
      <c r="AN36" s="5"/>
      <c r="AO36" s="5"/>
      <c r="AP36" s="5">
        <v>2.7</v>
      </c>
      <c r="AQ36" s="5">
        <v>5.6</v>
      </c>
      <c r="AR36" s="5">
        <v>3.8</v>
      </c>
      <c r="AS36" s="5">
        <v>1</v>
      </c>
      <c r="AT36" s="26">
        <v>6.2</v>
      </c>
    </row>
    <row r="37" spans="1:46" ht="10.5" customHeight="1" x14ac:dyDescent="0.2">
      <c r="A37" s="114">
        <v>34</v>
      </c>
      <c r="B37" s="25" t="s">
        <v>19</v>
      </c>
      <c r="C37" s="6" t="s">
        <v>334</v>
      </c>
      <c r="D37" s="6" t="s">
        <v>856</v>
      </c>
      <c r="E37" s="55" t="s">
        <v>12</v>
      </c>
      <c r="F37" s="8">
        <v>1955</v>
      </c>
      <c r="G37" s="8">
        <v>1966</v>
      </c>
      <c r="H37" s="155">
        <v>8.10578325</v>
      </c>
      <c r="J37" s="416" t="s">
        <v>927</v>
      </c>
      <c r="K37" s="114">
        <v>1</v>
      </c>
      <c r="L37" s="18" t="s">
        <v>19</v>
      </c>
      <c r="M37" s="19" t="s">
        <v>329</v>
      </c>
      <c r="N37" s="19" t="s">
        <v>866</v>
      </c>
      <c r="O37" s="47" t="s">
        <v>12</v>
      </c>
      <c r="P37" s="22">
        <v>1907</v>
      </c>
      <c r="Q37" s="22">
        <v>1927</v>
      </c>
      <c r="R37" s="154">
        <v>10.222004166666665</v>
      </c>
      <c r="U37" s="114">
        <v>4</v>
      </c>
      <c r="V37" s="25" t="s">
        <v>2</v>
      </c>
      <c r="W37" s="6" t="s">
        <v>306</v>
      </c>
      <c r="X37" s="6" t="s">
        <v>1044</v>
      </c>
      <c r="Y37" s="48" t="s">
        <v>12</v>
      </c>
      <c r="Z37" s="8">
        <v>1925</v>
      </c>
      <c r="AA37" s="8">
        <v>1945</v>
      </c>
      <c r="AB37" s="155">
        <v>7.994421428571429</v>
      </c>
      <c r="AD37" s="262">
        <v>10</v>
      </c>
      <c r="AE37" s="27" t="s">
        <v>14</v>
      </c>
      <c r="AF37" s="28" t="s">
        <v>42</v>
      </c>
      <c r="AG37" s="28" t="s">
        <v>837</v>
      </c>
      <c r="AH37" s="56" t="s">
        <v>12</v>
      </c>
      <c r="AI37" s="30">
        <v>1919</v>
      </c>
      <c r="AJ37" s="31">
        <v>1937</v>
      </c>
      <c r="AK37" s="152">
        <v>19.204500000000003</v>
      </c>
      <c r="AL37" s="32"/>
      <c r="AM37" s="29"/>
      <c r="AN37" s="29"/>
      <c r="AO37" s="29"/>
      <c r="AP37" s="29">
        <v>0.2</v>
      </c>
      <c r="AQ37" s="29">
        <v>3.1</v>
      </c>
      <c r="AR37" s="29">
        <v>6.9</v>
      </c>
      <c r="AS37" s="29">
        <v>4.4000000000000004</v>
      </c>
      <c r="AT37" s="33">
        <v>7.1</v>
      </c>
    </row>
    <row r="38" spans="1:46" ht="10.5" customHeight="1" x14ac:dyDescent="0.2">
      <c r="A38" s="114">
        <v>35</v>
      </c>
      <c r="B38" s="25" t="s">
        <v>17</v>
      </c>
      <c r="C38" s="6" t="s">
        <v>296</v>
      </c>
      <c r="D38" s="6" t="s">
        <v>838</v>
      </c>
      <c r="E38" s="55" t="s">
        <v>12</v>
      </c>
      <c r="F38" s="8">
        <v>1936</v>
      </c>
      <c r="G38" s="8">
        <v>1951</v>
      </c>
      <c r="H38" s="155">
        <v>8.0737434725274717</v>
      </c>
      <c r="J38" s="416"/>
      <c r="K38" s="114">
        <v>2</v>
      </c>
      <c r="L38" s="25" t="s">
        <v>17</v>
      </c>
      <c r="M38" s="6" t="s">
        <v>283</v>
      </c>
      <c r="N38" s="6" t="s">
        <v>841</v>
      </c>
      <c r="O38" s="55" t="s">
        <v>12</v>
      </c>
      <c r="P38" s="8">
        <v>1905</v>
      </c>
      <c r="Q38" s="8">
        <v>1928</v>
      </c>
      <c r="R38" s="155">
        <v>9.7038392857142863</v>
      </c>
      <c r="U38" s="114">
        <v>5</v>
      </c>
      <c r="V38" s="25" t="s">
        <v>18</v>
      </c>
      <c r="W38" s="6" t="s">
        <v>326</v>
      </c>
      <c r="X38" s="6" t="s">
        <v>1044</v>
      </c>
      <c r="Y38" s="55" t="s">
        <v>12</v>
      </c>
      <c r="Z38" s="8">
        <v>1967</v>
      </c>
      <c r="AA38" s="8">
        <v>1987</v>
      </c>
      <c r="AB38" s="155">
        <v>6.5632142857142854</v>
      </c>
      <c r="AD38" s="276"/>
      <c r="AE38" s="263"/>
      <c r="AF38" s="160"/>
      <c r="AG38" s="160"/>
      <c r="AH38" s="264"/>
      <c r="AI38" s="265"/>
      <c r="AJ38" s="265"/>
      <c r="AK38" s="158"/>
      <c r="AL38" s="40"/>
      <c r="AM38" s="40"/>
      <c r="AN38" s="40"/>
      <c r="AO38" s="40"/>
      <c r="AP38" s="40"/>
      <c r="AQ38" s="40"/>
      <c r="AR38" s="40"/>
      <c r="AS38" s="40"/>
      <c r="AT38" s="40"/>
    </row>
    <row r="39" spans="1:46" ht="10.5" customHeight="1" x14ac:dyDescent="0.2">
      <c r="A39" s="114">
        <v>36</v>
      </c>
      <c r="B39" s="25" t="s">
        <v>18</v>
      </c>
      <c r="C39" s="6" t="s">
        <v>282</v>
      </c>
      <c r="D39" s="6" t="s">
        <v>865</v>
      </c>
      <c r="E39" s="48" t="s">
        <v>12</v>
      </c>
      <c r="F39" s="8">
        <v>1955</v>
      </c>
      <c r="G39" s="8">
        <v>1972</v>
      </c>
      <c r="H39" s="155">
        <v>8.0478892857142874</v>
      </c>
      <c r="K39" s="114">
        <v>3</v>
      </c>
      <c r="L39" s="25" t="s">
        <v>14</v>
      </c>
      <c r="M39" s="6" t="s">
        <v>285</v>
      </c>
      <c r="N39" s="6" t="s">
        <v>1044</v>
      </c>
      <c r="O39" s="55" t="s">
        <v>12</v>
      </c>
      <c r="P39" s="8">
        <v>1906</v>
      </c>
      <c r="Q39" s="8">
        <v>1930</v>
      </c>
      <c r="R39" s="155">
        <v>8.6059607142857129</v>
      </c>
      <c r="U39" s="114">
        <v>6</v>
      </c>
      <c r="V39" s="25" t="s">
        <v>15</v>
      </c>
      <c r="W39" s="6" t="s">
        <v>599</v>
      </c>
      <c r="X39" s="6" t="s">
        <v>1044</v>
      </c>
      <c r="Y39" s="55"/>
      <c r="Z39" s="8">
        <v>1966</v>
      </c>
      <c r="AA39" s="8">
        <v>1981</v>
      </c>
      <c r="AB39" s="155">
        <v>5.7789285714285716</v>
      </c>
      <c r="AD39" s="262">
        <v>1</v>
      </c>
      <c r="AE39" s="18" t="s">
        <v>3</v>
      </c>
      <c r="AF39" s="19" t="s">
        <v>780</v>
      </c>
      <c r="AG39" s="19" t="s">
        <v>846</v>
      </c>
      <c r="AH39" s="54" t="s">
        <v>13</v>
      </c>
      <c r="AI39" s="21">
        <v>1994</v>
      </c>
      <c r="AJ39" s="22">
        <v>2016</v>
      </c>
      <c r="AK39" s="150">
        <v>46.900000000000006</v>
      </c>
      <c r="AL39" s="23"/>
      <c r="AM39" s="20">
        <v>0</v>
      </c>
      <c r="AN39" s="20">
        <v>0</v>
      </c>
      <c r="AO39" s="20">
        <v>9.4</v>
      </c>
      <c r="AP39" s="20">
        <v>5.6</v>
      </c>
      <c r="AQ39" s="20">
        <v>8.5</v>
      </c>
      <c r="AR39" s="20">
        <v>4.7</v>
      </c>
      <c r="AS39" s="20">
        <v>10.4</v>
      </c>
      <c r="AT39" s="24">
        <v>8.3000000000000007</v>
      </c>
    </row>
    <row r="40" spans="1:46" ht="10.5" customHeight="1" x14ac:dyDescent="0.2">
      <c r="A40" s="114">
        <v>37</v>
      </c>
      <c r="B40" s="25" t="s">
        <v>19</v>
      </c>
      <c r="C40" s="6" t="s">
        <v>422</v>
      </c>
      <c r="D40" s="6" t="s">
        <v>854</v>
      </c>
      <c r="E40" s="55" t="s">
        <v>12</v>
      </c>
      <c r="F40" s="8">
        <v>1890</v>
      </c>
      <c r="G40" s="8">
        <v>1911</v>
      </c>
      <c r="H40" s="155">
        <v>8.0401716666666658</v>
      </c>
      <c r="K40" s="114">
        <v>4</v>
      </c>
      <c r="L40" s="25" t="s">
        <v>17</v>
      </c>
      <c r="M40" s="6" t="s">
        <v>397</v>
      </c>
      <c r="N40" s="6" t="s">
        <v>854</v>
      </c>
      <c r="O40" s="55" t="s">
        <v>12</v>
      </c>
      <c r="P40" s="8">
        <v>1907</v>
      </c>
      <c r="Q40" s="8">
        <v>1928</v>
      </c>
      <c r="R40" s="155">
        <v>8.5596785714285719</v>
      </c>
      <c r="U40" s="114">
        <v>7</v>
      </c>
      <c r="V40" s="25" t="s">
        <v>16</v>
      </c>
      <c r="W40" s="6" t="s">
        <v>390</v>
      </c>
      <c r="X40" s="6" t="s">
        <v>1044</v>
      </c>
      <c r="Y40" s="48" t="s">
        <v>12</v>
      </c>
      <c r="Z40" s="8">
        <v>1924</v>
      </c>
      <c r="AA40" s="8">
        <v>1944</v>
      </c>
      <c r="AB40" s="155">
        <v>5.7703178571428584</v>
      </c>
      <c r="AD40" s="262">
        <v>2</v>
      </c>
      <c r="AE40" s="25" t="s">
        <v>3</v>
      </c>
      <c r="AF40" s="6" t="s">
        <v>406</v>
      </c>
      <c r="AG40" s="6" t="s">
        <v>865</v>
      </c>
      <c r="AH40" s="55" t="s">
        <v>12</v>
      </c>
      <c r="AI40" s="7">
        <v>1932</v>
      </c>
      <c r="AJ40" s="8">
        <v>1948</v>
      </c>
      <c r="AK40" s="151">
        <v>36.352499999999999</v>
      </c>
      <c r="AL40" s="17"/>
      <c r="AM40" s="5"/>
      <c r="AN40" s="5"/>
      <c r="AO40" s="5">
        <v>3.8</v>
      </c>
      <c r="AP40" s="5">
        <v>7</v>
      </c>
      <c r="AQ40" s="5">
        <v>6.6</v>
      </c>
      <c r="AR40" s="5">
        <v>9.1999999999999993</v>
      </c>
      <c r="AS40" s="5">
        <v>7.6</v>
      </c>
      <c r="AT40" s="26">
        <v>5.0999999999999996</v>
      </c>
    </row>
    <row r="41" spans="1:46" ht="10.5" customHeight="1" x14ac:dyDescent="0.2">
      <c r="A41" s="114">
        <v>38</v>
      </c>
      <c r="B41" s="25" t="s">
        <v>2</v>
      </c>
      <c r="C41" s="6" t="s">
        <v>306</v>
      </c>
      <c r="D41" s="6" t="s">
        <v>1044</v>
      </c>
      <c r="E41" s="55" t="s">
        <v>12</v>
      </c>
      <c r="F41" s="8">
        <v>1925</v>
      </c>
      <c r="G41" s="8">
        <v>1945</v>
      </c>
      <c r="H41" s="155">
        <v>7.994421428571429</v>
      </c>
      <c r="K41" s="114">
        <v>5</v>
      </c>
      <c r="L41" s="25" t="s">
        <v>19</v>
      </c>
      <c r="M41" s="6" t="s">
        <v>349</v>
      </c>
      <c r="N41" s="6" t="s">
        <v>843</v>
      </c>
      <c r="O41" s="48" t="s">
        <v>12</v>
      </c>
      <c r="P41" s="8">
        <v>1900</v>
      </c>
      <c r="Q41" s="8">
        <v>1916</v>
      </c>
      <c r="R41" s="155">
        <v>7.191720833333334</v>
      </c>
      <c r="U41" s="114">
        <v>8</v>
      </c>
      <c r="V41" s="25" t="s">
        <v>2</v>
      </c>
      <c r="W41" s="6" t="s">
        <v>733</v>
      </c>
      <c r="X41" s="6" t="s">
        <v>1044</v>
      </c>
      <c r="Y41" s="48"/>
      <c r="Z41" s="8">
        <v>1986</v>
      </c>
      <c r="AA41" s="8">
        <v>2001</v>
      </c>
      <c r="AB41" s="155">
        <v>5.541785714285715</v>
      </c>
      <c r="AD41" s="262">
        <v>3</v>
      </c>
      <c r="AE41" s="25" t="s">
        <v>3</v>
      </c>
      <c r="AF41" s="6" t="s">
        <v>776</v>
      </c>
      <c r="AG41" s="6" t="s">
        <v>844</v>
      </c>
      <c r="AH41" s="55" t="s">
        <v>12</v>
      </c>
      <c r="AI41" s="7">
        <v>1981</v>
      </c>
      <c r="AJ41" s="8">
        <v>2001</v>
      </c>
      <c r="AK41" s="151">
        <v>35</v>
      </c>
      <c r="AL41" s="17"/>
      <c r="AM41" s="5"/>
      <c r="AN41" s="5"/>
      <c r="AO41" s="5">
        <v>0</v>
      </c>
      <c r="AP41" s="5">
        <v>4.7</v>
      </c>
      <c r="AQ41" s="5">
        <v>8.1999999999999993</v>
      </c>
      <c r="AR41" s="5">
        <v>10</v>
      </c>
      <c r="AS41" s="5">
        <v>5.5</v>
      </c>
      <c r="AT41" s="26">
        <v>6.6</v>
      </c>
    </row>
    <row r="42" spans="1:46" ht="10.5" customHeight="1" x14ac:dyDescent="0.2">
      <c r="A42" s="114">
        <v>39</v>
      </c>
      <c r="B42" s="25" t="s">
        <v>19</v>
      </c>
      <c r="C42" s="6" t="s">
        <v>309</v>
      </c>
      <c r="D42" s="6" t="s">
        <v>837</v>
      </c>
      <c r="E42" s="48" t="s">
        <v>12</v>
      </c>
      <c r="F42" s="8">
        <v>1959</v>
      </c>
      <c r="G42" s="8">
        <v>1975</v>
      </c>
      <c r="H42" s="155">
        <v>7.9752116666666666</v>
      </c>
      <c r="K42" s="114">
        <v>6</v>
      </c>
      <c r="L42" s="25" t="s">
        <v>16</v>
      </c>
      <c r="M42" s="6" t="s">
        <v>697</v>
      </c>
      <c r="N42" s="6" t="s">
        <v>848</v>
      </c>
      <c r="O42" s="48"/>
      <c r="P42" s="8">
        <v>1908</v>
      </c>
      <c r="Q42" s="8">
        <v>1920</v>
      </c>
      <c r="R42" s="155">
        <v>6.3364440247252753</v>
      </c>
      <c r="U42" s="114">
        <v>9</v>
      </c>
      <c r="V42" s="25" t="s">
        <v>19</v>
      </c>
      <c r="W42" s="6" t="s">
        <v>694</v>
      </c>
      <c r="X42" s="6" t="s">
        <v>1044</v>
      </c>
      <c r="Y42" s="55"/>
      <c r="Z42" s="8">
        <v>1999</v>
      </c>
      <c r="AA42" s="8">
        <v>2015</v>
      </c>
      <c r="AB42" s="155">
        <v>5.3903333333333334</v>
      </c>
      <c r="AD42" s="262">
        <v>4</v>
      </c>
      <c r="AE42" s="25" t="s">
        <v>3</v>
      </c>
      <c r="AF42" s="6" t="s">
        <v>26</v>
      </c>
      <c r="AG42" s="6" t="s">
        <v>859</v>
      </c>
      <c r="AH42" s="55"/>
      <c r="AI42" s="7">
        <v>1961</v>
      </c>
      <c r="AJ42" s="8">
        <v>1978</v>
      </c>
      <c r="AK42" s="151">
        <v>28.457000000000001</v>
      </c>
      <c r="AL42" s="17"/>
      <c r="AM42" s="5"/>
      <c r="AN42" s="5">
        <v>0</v>
      </c>
      <c r="AO42" s="5">
        <v>0.3</v>
      </c>
      <c r="AP42" s="5">
        <v>4.3</v>
      </c>
      <c r="AQ42" s="5">
        <v>7.9</v>
      </c>
      <c r="AR42" s="5">
        <v>5.2</v>
      </c>
      <c r="AS42" s="5">
        <v>5.5</v>
      </c>
      <c r="AT42" s="26">
        <v>5.4</v>
      </c>
    </row>
    <row r="43" spans="1:46" ht="10.5" customHeight="1" x14ac:dyDescent="0.2">
      <c r="A43" s="114">
        <v>40</v>
      </c>
      <c r="B43" s="27" t="s">
        <v>19</v>
      </c>
      <c r="C43" s="28" t="s">
        <v>396</v>
      </c>
      <c r="D43" s="28" t="s">
        <v>853</v>
      </c>
      <c r="E43" s="56" t="s">
        <v>12</v>
      </c>
      <c r="F43" s="31">
        <v>1942</v>
      </c>
      <c r="G43" s="31">
        <v>1965</v>
      </c>
      <c r="H43" s="156">
        <v>7.9306575428571424</v>
      </c>
      <c r="K43" s="114">
        <v>7</v>
      </c>
      <c r="L43" s="25" t="s">
        <v>19</v>
      </c>
      <c r="M43" s="6" t="s">
        <v>409</v>
      </c>
      <c r="N43" s="6" t="s">
        <v>848</v>
      </c>
      <c r="O43" s="55" t="s">
        <v>12</v>
      </c>
      <c r="P43" s="8">
        <v>1904</v>
      </c>
      <c r="Q43" s="8">
        <v>1917</v>
      </c>
      <c r="R43" s="155">
        <v>6.207486666666667</v>
      </c>
      <c r="U43" s="114">
        <v>10</v>
      </c>
      <c r="V43" s="27" t="s">
        <v>2</v>
      </c>
      <c r="W43" s="28" t="s">
        <v>102</v>
      </c>
      <c r="X43" s="28" t="s">
        <v>1044</v>
      </c>
      <c r="Y43" s="56"/>
      <c r="Z43" s="31">
        <v>1995</v>
      </c>
      <c r="AA43" s="31">
        <v>2014</v>
      </c>
      <c r="AB43" s="156">
        <v>5.2724999999999991</v>
      </c>
      <c r="AD43" s="262">
        <v>5</v>
      </c>
      <c r="AE43" s="25" t="s">
        <v>3</v>
      </c>
      <c r="AF43" s="6" t="s">
        <v>38</v>
      </c>
      <c r="AG43" s="6" t="s">
        <v>858</v>
      </c>
      <c r="AH43" s="55" t="s">
        <v>12</v>
      </c>
      <c r="AI43" s="7">
        <v>1974</v>
      </c>
      <c r="AJ43" s="8">
        <v>1993</v>
      </c>
      <c r="AK43" s="151">
        <v>26.699999999999996</v>
      </c>
      <c r="AL43" s="17"/>
      <c r="AM43" s="5">
        <v>1.5</v>
      </c>
      <c r="AN43" s="5">
        <v>0.4</v>
      </c>
      <c r="AO43" s="5">
        <v>1.4</v>
      </c>
      <c r="AP43" s="5">
        <v>3.3</v>
      </c>
      <c r="AQ43" s="5">
        <v>5</v>
      </c>
      <c r="AR43" s="5">
        <v>3.1</v>
      </c>
      <c r="AS43" s="5">
        <v>7.1</v>
      </c>
      <c r="AT43" s="26">
        <v>4.9000000000000004</v>
      </c>
    </row>
    <row r="44" spans="1:46" ht="10.5" customHeight="1" x14ac:dyDescent="0.2">
      <c r="A44" s="114">
        <v>41</v>
      </c>
      <c r="B44" s="18" t="s">
        <v>17</v>
      </c>
      <c r="C44" s="19" t="s">
        <v>835</v>
      </c>
      <c r="D44" s="19" t="s">
        <v>846</v>
      </c>
      <c r="E44" s="47" t="s">
        <v>12</v>
      </c>
      <c r="F44" s="22">
        <v>1989</v>
      </c>
      <c r="G44" s="22">
        <v>2010</v>
      </c>
      <c r="H44" s="154">
        <v>7.9242857142857135</v>
      </c>
      <c r="K44" s="114">
        <v>8</v>
      </c>
      <c r="L44" s="25" t="s">
        <v>19</v>
      </c>
      <c r="M44" s="6" t="s">
        <v>371</v>
      </c>
      <c r="N44" s="6" t="s">
        <v>1044</v>
      </c>
      <c r="O44" s="48" t="s">
        <v>12</v>
      </c>
      <c r="P44" s="8">
        <v>1901</v>
      </c>
      <c r="Q44" s="8">
        <v>1917</v>
      </c>
      <c r="R44" s="155">
        <v>5.097786666666666</v>
      </c>
      <c r="U44" s="114">
        <v>11</v>
      </c>
      <c r="V44" s="18" t="s">
        <v>19</v>
      </c>
      <c r="W44" s="19" t="s">
        <v>371</v>
      </c>
      <c r="X44" s="19" t="s">
        <v>1044</v>
      </c>
      <c r="Y44" s="47" t="s">
        <v>12</v>
      </c>
      <c r="Z44" s="22">
        <v>1901</v>
      </c>
      <c r="AA44" s="22">
        <v>1917</v>
      </c>
      <c r="AB44" s="154">
        <v>5.097786666666666</v>
      </c>
      <c r="AD44" s="262">
        <v>6</v>
      </c>
      <c r="AE44" s="25" t="s">
        <v>3</v>
      </c>
      <c r="AF44" s="6" t="s">
        <v>135</v>
      </c>
      <c r="AG44" s="6" t="s">
        <v>843</v>
      </c>
      <c r="AH44" s="55" t="s">
        <v>12</v>
      </c>
      <c r="AI44" s="7">
        <v>1922</v>
      </c>
      <c r="AJ44" s="8">
        <v>1936</v>
      </c>
      <c r="AK44" s="151">
        <v>25.389000000000003</v>
      </c>
      <c r="AL44" s="17"/>
      <c r="AM44" s="5">
        <v>0</v>
      </c>
      <c r="AN44" s="5">
        <v>2.1</v>
      </c>
      <c r="AO44" s="5">
        <v>4</v>
      </c>
      <c r="AP44" s="5">
        <v>1</v>
      </c>
      <c r="AQ44" s="5">
        <v>4.5</v>
      </c>
      <c r="AR44" s="5">
        <v>5.2</v>
      </c>
      <c r="AS44" s="5">
        <v>5.4</v>
      </c>
      <c r="AT44" s="26">
        <v>5.7</v>
      </c>
    </row>
    <row r="45" spans="1:46" ht="10.5" customHeight="1" x14ac:dyDescent="0.2">
      <c r="A45" s="114">
        <v>42</v>
      </c>
      <c r="B45" s="25" t="s">
        <v>15</v>
      </c>
      <c r="C45" s="6" t="s">
        <v>271</v>
      </c>
      <c r="D45" s="6" t="s">
        <v>861</v>
      </c>
      <c r="E45" s="55" t="s">
        <v>12</v>
      </c>
      <c r="F45" s="8">
        <v>1973</v>
      </c>
      <c r="G45" s="8">
        <v>1993</v>
      </c>
      <c r="H45" s="155">
        <v>7.8857142857142852</v>
      </c>
      <c r="K45" s="114">
        <v>9</v>
      </c>
      <c r="L45" s="135" t="s">
        <v>15</v>
      </c>
      <c r="M45" s="136" t="s">
        <v>598</v>
      </c>
      <c r="N45" s="136" t="s">
        <v>1044</v>
      </c>
      <c r="O45" s="144" t="s">
        <v>12</v>
      </c>
      <c r="P45" s="139">
        <v>1908</v>
      </c>
      <c r="Q45" s="139">
        <v>1922</v>
      </c>
      <c r="R45" s="269">
        <v>5.0154821428571443</v>
      </c>
      <c r="U45" s="114">
        <v>12</v>
      </c>
      <c r="V45" s="25" t="s">
        <v>15</v>
      </c>
      <c r="W45" s="6" t="s">
        <v>598</v>
      </c>
      <c r="X45" s="6" t="s">
        <v>1044</v>
      </c>
      <c r="Y45" s="55" t="s">
        <v>12</v>
      </c>
      <c r="Z45" s="8">
        <v>1908</v>
      </c>
      <c r="AA45" s="8">
        <v>1922</v>
      </c>
      <c r="AB45" s="155">
        <v>5.0154821428571443</v>
      </c>
      <c r="AD45" s="262">
        <v>7</v>
      </c>
      <c r="AE45" s="25" t="s">
        <v>3</v>
      </c>
      <c r="AF45" s="6" t="s">
        <v>698</v>
      </c>
      <c r="AG45" s="6" t="s">
        <v>838</v>
      </c>
      <c r="AH45" s="55"/>
      <c r="AI45" s="7">
        <v>1995</v>
      </c>
      <c r="AJ45" s="8">
        <v>2014</v>
      </c>
      <c r="AK45" s="151">
        <v>23.7</v>
      </c>
      <c r="AL45" s="17"/>
      <c r="AM45" s="5"/>
      <c r="AN45" s="5"/>
      <c r="AO45" s="5"/>
      <c r="AP45" s="5">
        <v>0</v>
      </c>
      <c r="AQ45" s="5">
        <v>3.3</v>
      </c>
      <c r="AR45" s="5">
        <v>4.9000000000000004</v>
      </c>
      <c r="AS45" s="5">
        <v>7.5</v>
      </c>
      <c r="AT45" s="26">
        <v>8</v>
      </c>
    </row>
    <row r="46" spans="1:46" ht="10.5" customHeight="1" x14ac:dyDescent="0.2">
      <c r="A46" s="114">
        <v>43</v>
      </c>
      <c r="B46" s="25" t="s">
        <v>19</v>
      </c>
      <c r="C46" s="6" t="s">
        <v>678</v>
      </c>
      <c r="D46" s="6" t="s">
        <v>852</v>
      </c>
      <c r="E46" s="55"/>
      <c r="F46" s="8">
        <v>1998</v>
      </c>
      <c r="G46" s="8">
        <v>2013</v>
      </c>
      <c r="H46" s="155">
        <v>7.6448333333333345</v>
      </c>
      <c r="K46" s="114">
        <v>10</v>
      </c>
      <c r="L46" s="27" t="s">
        <v>19</v>
      </c>
      <c r="M46" s="28" t="s">
        <v>273</v>
      </c>
      <c r="N46" s="28" t="s">
        <v>857</v>
      </c>
      <c r="O46" s="49" t="s">
        <v>12</v>
      </c>
      <c r="P46" s="31">
        <v>1903</v>
      </c>
      <c r="Q46" s="31">
        <v>1916</v>
      </c>
      <c r="R46" s="156">
        <v>4.3252499999999996</v>
      </c>
      <c r="U46" s="114">
        <v>13</v>
      </c>
      <c r="V46" s="135" t="s">
        <v>19</v>
      </c>
      <c r="W46" s="136" t="s">
        <v>606</v>
      </c>
      <c r="X46" s="136" t="s">
        <v>1044</v>
      </c>
      <c r="Y46" s="137"/>
      <c r="Z46" s="139">
        <v>1969</v>
      </c>
      <c r="AA46" s="139">
        <v>1986</v>
      </c>
      <c r="AB46" s="269">
        <v>4.9524999999999997</v>
      </c>
      <c r="AD46" s="262">
        <v>8</v>
      </c>
      <c r="AE46" s="25" t="s">
        <v>3</v>
      </c>
      <c r="AF46" s="6" t="s">
        <v>25</v>
      </c>
      <c r="AG46" s="6" t="s">
        <v>866</v>
      </c>
      <c r="AH46" s="55" t="s">
        <v>12</v>
      </c>
      <c r="AI46" s="7">
        <v>1926</v>
      </c>
      <c r="AJ46" s="8">
        <v>1945</v>
      </c>
      <c r="AK46" s="151">
        <v>23.698499999999999</v>
      </c>
      <c r="AL46" s="17"/>
      <c r="AM46" s="5"/>
      <c r="AN46" s="5">
        <v>0.3</v>
      </c>
      <c r="AO46" s="5">
        <v>0</v>
      </c>
      <c r="AP46" s="5">
        <v>0.6</v>
      </c>
      <c r="AQ46" s="5">
        <v>3.7</v>
      </c>
      <c r="AR46" s="5">
        <v>8.4</v>
      </c>
      <c r="AS46" s="5">
        <v>6.8</v>
      </c>
      <c r="AT46" s="26">
        <v>6.1</v>
      </c>
    </row>
    <row r="47" spans="1:46" ht="10.5" customHeight="1" x14ac:dyDescent="0.2">
      <c r="A47" s="114">
        <v>44</v>
      </c>
      <c r="B47" s="25" t="s">
        <v>19</v>
      </c>
      <c r="C47" s="6" t="s">
        <v>346</v>
      </c>
      <c r="D47" s="6" t="s">
        <v>843</v>
      </c>
      <c r="E47" s="55" t="s">
        <v>12</v>
      </c>
      <c r="F47" s="8">
        <v>1960</v>
      </c>
      <c r="G47" s="8">
        <v>1975</v>
      </c>
      <c r="H47" s="155">
        <v>7.5914733333333331</v>
      </c>
      <c r="K47" s="114">
        <v>11</v>
      </c>
      <c r="L47" s="25" t="s">
        <v>19</v>
      </c>
      <c r="M47" s="6" t="s">
        <v>435</v>
      </c>
      <c r="N47" s="6" t="s">
        <v>848</v>
      </c>
      <c r="O47" s="48"/>
      <c r="P47" s="8">
        <v>1905</v>
      </c>
      <c r="Q47" s="8">
        <v>1920</v>
      </c>
      <c r="R47" s="155">
        <v>4.1560041666666656</v>
      </c>
      <c r="U47" s="114">
        <v>14</v>
      </c>
      <c r="V47" s="25" t="s">
        <v>4</v>
      </c>
      <c r="W47" s="6" t="s">
        <v>117</v>
      </c>
      <c r="X47" s="6" t="s">
        <v>1044</v>
      </c>
      <c r="Y47" s="48"/>
      <c r="Z47" s="8">
        <v>1969</v>
      </c>
      <c r="AA47" s="8">
        <v>1983</v>
      </c>
      <c r="AB47" s="155">
        <v>4.7264285714285714</v>
      </c>
      <c r="AD47" s="262">
        <v>9</v>
      </c>
      <c r="AE47" s="25" t="s">
        <v>3</v>
      </c>
      <c r="AF47" s="6" t="s">
        <v>64</v>
      </c>
      <c r="AG47" s="6" t="s">
        <v>860</v>
      </c>
      <c r="AH47" s="55" t="s">
        <v>13</v>
      </c>
      <c r="AI47" s="7">
        <v>2005</v>
      </c>
      <c r="AJ47" s="8">
        <v>2016</v>
      </c>
      <c r="AK47" s="151">
        <v>23.2</v>
      </c>
      <c r="AL47" s="17"/>
      <c r="AM47" s="5"/>
      <c r="AN47" s="5"/>
      <c r="AO47" s="5"/>
      <c r="AP47" s="5">
        <v>0</v>
      </c>
      <c r="AQ47" s="5">
        <v>4.9000000000000004</v>
      </c>
      <c r="AR47" s="5">
        <v>4.3</v>
      </c>
      <c r="AS47" s="5">
        <v>6.7</v>
      </c>
      <c r="AT47" s="26">
        <v>7.3</v>
      </c>
    </row>
    <row r="48" spans="1:46" ht="10.5" customHeight="1" x14ac:dyDescent="0.2">
      <c r="A48" s="114">
        <v>45</v>
      </c>
      <c r="B48" s="25" t="s">
        <v>15</v>
      </c>
      <c r="C48" s="6" t="s">
        <v>386</v>
      </c>
      <c r="D48" s="6" t="s">
        <v>857</v>
      </c>
      <c r="E48" s="48" t="s">
        <v>12</v>
      </c>
      <c r="F48" s="8">
        <v>1960</v>
      </c>
      <c r="G48" s="8">
        <v>1974</v>
      </c>
      <c r="H48" s="155">
        <v>7.5096464285714299</v>
      </c>
      <c r="K48" s="114">
        <v>12</v>
      </c>
      <c r="L48" s="25" t="s">
        <v>19</v>
      </c>
      <c r="M48" s="6" t="s">
        <v>464</v>
      </c>
      <c r="N48" s="6" t="s">
        <v>857</v>
      </c>
      <c r="O48" s="55"/>
      <c r="P48" s="8">
        <v>1908</v>
      </c>
      <c r="Q48" s="8">
        <v>1921</v>
      </c>
      <c r="R48" s="155">
        <v>3.9560000000000004</v>
      </c>
      <c r="U48" s="114">
        <v>15</v>
      </c>
      <c r="V48" s="25" t="s">
        <v>3</v>
      </c>
      <c r="W48" s="6" t="s">
        <v>94</v>
      </c>
      <c r="X48" s="6" t="s">
        <v>1044</v>
      </c>
      <c r="Y48" s="55"/>
      <c r="Z48" s="8">
        <v>1964</v>
      </c>
      <c r="AA48" s="8">
        <v>1983</v>
      </c>
      <c r="AB48" s="155">
        <v>4.625</v>
      </c>
      <c r="AD48" s="262">
        <v>10</v>
      </c>
      <c r="AE48" s="27" t="s">
        <v>3</v>
      </c>
      <c r="AF48" s="28" t="s">
        <v>810</v>
      </c>
      <c r="AG48" s="28" t="s">
        <v>841</v>
      </c>
      <c r="AH48" s="56"/>
      <c r="AI48" s="30">
        <v>1977</v>
      </c>
      <c r="AJ48" s="31">
        <v>1996</v>
      </c>
      <c r="AK48" s="152">
        <v>22.3</v>
      </c>
      <c r="AL48" s="32"/>
      <c r="AM48" s="29"/>
      <c r="AN48" s="29">
        <v>0</v>
      </c>
      <c r="AO48" s="29">
        <v>2.8</v>
      </c>
      <c r="AP48" s="29">
        <v>0.7</v>
      </c>
      <c r="AQ48" s="29">
        <v>4.8</v>
      </c>
      <c r="AR48" s="29">
        <v>3.8</v>
      </c>
      <c r="AS48" s="29">
        <v>4.2</v>
      </c>
      <c r="AT48" s="33">
        <v>6</v>
      </c>
    </row>
    <row r="49" spans="1:46" ht="10.5" customHeight="1" x14ac:dyDescent="0.2">
      <c r="A49" s="114">
        <v>46</v>
      </c>
      <c r="B49" s="25" t="s">
        <v>18</v>
      </c>
      <c r="C49" s="6" t="s">
        <v>364</v>
      </c>
      <c r="D49" s="6" t="s">
        <v>843</v>
      </c>
      <c r="E49" s="48" t="s">
        <v>12</v>
      </c>
      <c r="F49" s="8">
        <v>1926</v>
      </c>
      <c r="G49" s="8">
        <v>1947</v>
      </c>
      <c r="H49" s="155">
        <v>7.4850999999999983</v>
      </c>
      <c r="K49" s="114">
        <v>13</v>
      </c>
      <c r="L49" s="25" t="s">
        <v>16</v>
      </c>
      <c r="M49" s="6" t="s">
        <v>79</v>
      </c>
      <c r="N49" s="6" t="s">
        <v>842</v>
      </c>
      <c r="O49" s="48"/>
      <c r="P49" s="8">
        <v>1904</v>
      </c>
      <c r="Q49" s="8">
        <v>1919</v>
      </c>
      <c r="R49" s="155">
        <v>3.9266785714285719</v>
      </c>
      <c r="U49" s="114">
        <v>16</v>
      </c>
      <c r="V49" s="25" t="s">
        <v>4</v>
      </c>
      <c r="W49" s="6" t="s">
        <v>284</v>
      </c>
      <c r="X49" s="6" t="s">
        <v>1044</v>
      </c>
      <c r="Y49" s="48" t="s">
        <v>12</v>
      </c>
      <c r="Z49" s="8">
        <v>1925</v>
      </c>
      <c r="AA49" s="8">
        <v>1937</v>
      </c>
      <c r="AB49" s="155">
        <v>4.5753500000000011</v>
      </c>
      <c r="AD49" s="276"/>
      <c r="AE49" s="263"/>
      <c r="AF49" s="160"/>
      <c r="AG49" s="160"/>
      <c r="AH49" s="264"/>
      <c r="AI49" s="265"/>
      <c r="AJ49" s="265"/>
      <c r="AK49" s="158"/>
      <c r="AL49" s="40"/>
      <c r="AM49" s="40"/>
      <c r="AN49" s="40"/>
      <c r="AO49" s="40"/>
      <c r="AP49" s="40"/>
      <c r="AQ49" s="40"/>
      <c r="AR49" s="40"/>
      <c r="AS49" s="40"/>
      <c r="AT49" s="40"/>
    </row>
    <row r="50" spans="1:46" ht="10.5" customHeight="1" x14ac:dyDescent="0.2">
      <c r="A50" s="114">
        <v>47</v>
      </c>
      <c r="B50" s="25" t="s">
        <v>19</v>
      </c>
      <c r="C50" s="6" t="s">
        <v>278</v>
      </c>
      <c r="D50" s="6" t="s">
        <v>842</v>
      </c>
      <c r="E50" s="48" t="s">
        <v>12</v>
      </c>
      <c r="F50" s="8">
        <v>1965</v>
      </c>
      <c r="G50" s="8">
        <v>1988</v>
      </c>
      <c r="H50" s="155">
        <v>7.3365000000000018</v>
      </c>
      <c r="K50" s="114">
        <v>14</v>
      </c>
      <c r="L50" s="25" t="s">
        <v>19</v>
      </c>
      <c r="M50" s="6" t="s">
        <v>584</v>
      </c>
      <c r="N50" s="6" t="s">
        <v>865</v>
      </c>
      <c r="O50" s="55"/>
      <c r="P50" s="8">
        <v>1906</v>
      </c>
      <c r="Q50" s="8">
        <v>1926</v>
      </c>
      <c r="R50" s="155">
        <v>3.6571449999999999</v>
      </c>
      <c r="U50" s="114">
        <v>17</v>
      </c>
      <c r="V50" s="25" t="s">
        <v>3</v>
      </c>
      <c r="W50" s="6" t="s">
        <v>24</v>
      </c>
      <c r="X50" s="6" t="s">
        <v>1044</v>
      </c>
      <c r="Y50" s="48"/>
      <c r="Z50" s="8">
        <v>1997</v>
      </c>
      <c r="AA50" s="8">
        <v>2013</v>
      </c>
      <c r="AB50" s="155">
        <v>4.3785714285714272</v>
      </c>
      <c r="AD50" s="262">
        <v>1</v>
      </c>
      <c r="AE50" s="18" t="s">
        <v>15</v>
      </c>
      <c r="AF50" s="19" t="s">
        <v>348</v>
      </c>
      <c r="AG50" s="19" t="s">
        <v>853</v>
      </c>
      <c r="AH50" s="54" t="s">
        <v>12</v>
      </c>
      <c r="AI50" s="21">
        <v>1952</v>
      </c>
      <c r="AJ50" s="22">
        <v>1968</v>
      </c>
      <c r="AK50" s="150">
        <v>38.024000000000001</v>
      </c>
      <c r="AL50" s="23"/>
      <c r="AM50" s="20"/>
      <c r="AN50" s="20"/>
      <c r="AO50" s="20">
        <v>2.2999999999999998</v>
      </c>
      <c r="AP50" s="20">
        <v>8.3000000000000007</v>
      </c>
      <c r="AQ50" s="20">
        <v>7.8</v>
      </c>
      <c r="AR50" s="20">
        <v>7.3</v>
      </c>
      <c r="AS50" s="20">
        <v>5.7</v>
      </c>
      <c r="AT50" s="24">
        <v>7.4</v>
      </c>
    </row>
    <row r="51" spans="1:46" ht="10.5" customHeight="1" x14ac:dyDescent="0.2">
      <c r="A51" s="114">
        <v>48</v>
      </c>
      <c r="B51" s="25" t="s">
        <v>3</v>
      </c>
      <c r="C51" s="6" t="s">
        <v>406</v>
      </c>
      <c r="D51" s="6" t="s">
        <v>865</v>
      </c>
      <c r="E51" s="48" t="s">
        <v>12</v>
      </c>
      <c r="F51" s="8">
        <v>1932</v>
      </c>
      <c r="G51" s="8">
        <v>1948</v>
      </c>
      <c r="H51" s="155">
        <v>7.2940549107142845</v>
      </c>
      <c r="K51" s="114">
        <v>15</v>
      </c>
      <c r="L51" s="25" t="s">
        <v>16</v>
      </c>
      <c r="M51" s="6" t="s">
        <v>76</v>
      </c>
      <c r="N51" s="6" t="s">
        <v>856</v>
      </c>
      <c r="O51" s="48" t="s">
        <v>12</v>
      </c>
      <c r="P51" s="8">
        <v>1909</v>
      </c>
      <c r="Q51" s="8">
        <v>1927</v>
      </c>
      <c r="R51" s="155">
        <v>3.5644107142857147</v>
      </c>
      <c r="U51" s="114">
        <v>18</v>
      </c>
      <c r="V51" s="25" t="s">
        <v>16</v>
      </c>
      <c r="W51" s="6" t="s">
        <v>81</v>
      </c>
      <c r="X51" s="6" t="s">
        <v>1044</v>
      </c>
      <c r="Y51" s="48"/>
      <c r="Z51" s="8">
        <v>1933</v>
      </c>
      <c r="AA51" s="8">
        <v>1945</v>
      </c>
      <c r="AB51" s="155">
        <v>4.2138428571428568</v>
      </c>
      <c r="AD51" s="262">
        <v>2</v>
      </c>
      <c r="AE51" s="25" t="s">
        <v>15</v>
      </c>
      <c r="AF51" s="6" t="s">
        <v>271</v>
      </c>
      <c r="AG51" s="6" t="s">
        <v>861</v>
      </c>
      <c r="AH51" s="55" t="s">
        <v>12</v>
      </c>
      <c r="AI51" s="7">
        <v>1973</v>
      </c>
      <c r="AJ51" s="8">
        <v>1993</v>
      </c>
      <c r="AK51" s="151">
        <v>27.599999999999998</v>
      </c>
      <c r="AL51" s="17"/>
      <c r="AM51" s="5"/>
      <c r="AN51" s="5"/>
      <c r="AO51" s="5">
        <v>0</v>
      </c>
      <c r="AP51" s="5">
        <v>1.4</v>
      </c>
      <c r="AQ51" s="5">
        <v>5.8</v>
      </c>
      <c r="AR51" s="5">
        <v>7.5</v>
      </c>
      <c r="AS51" s="5">
        <v>7.6</v>
      </c>
      <c r="AT51" s="26">
        <v>5.3</v>
      </c>
    </row>
    <row r="52" spans="1:46" ht="10.5" customHeight="1" x14ac:dyDescent="0.2">
      <c r="A52" s="114">
        <v>49</v>
      </c>
      <c r="B52" s="25" t="s">
        <v>18</v>
      </c>
      <c r="C52" s="6" t="s">
        <v>331</v>
      </c>
      <c r="D52" s="6" t="s">
        <v>841</v>
      </c>
      <c r="E52" s="48" t="s">
        <v>12</v>
      </c>
      <c r="F52" s="8">
        <v>1953</v>
      </c>
      <c r="G52" s="8">
        <v>1974</v>
      </c>
      <c r="H52" s="155">
        <v>7.2587000000000002</v>
      </c>
      <c r="K52" s="114">
        <v>16</v>
      </c>
      <c r="L52" s="25" t="s">
        <v>3</v>
      </c>
      <c r="M52" s="6" t="s">
        <v>240</v>
      </c>
      <c r="N52" s="6" t="s">
        <v>843</v>
      </c>
      <c r="O52" s="55"/>
      <c r="P52" s="8">
        <v>1909</v>
      </c>
      <c r="Q52" s="8">
        <v>1922</v>
      </c>
      <c r="R52" s="155">
        <v>3.5458928571428574</v>
      </c>
      <c r="U52" s="114">
        <v>19</v>
      </c>
      <c r="V52" s="25" t="s">
        <v>19</v>
      </c>
      <c r="W52" s="6" t="s">
        <v>324</v>
      </c>
      <c r="X52" s="6" t="s">
        <v>1044</v>
      </c>
      <c r="Y52" s="55" t="s">
        <v>12</v>
      </c>
      <c r="Z52" s="8">
        <v>1965</v>
      </c>
      <c r="AA52" s="8">
        <v>1979</v>
      </c>
      <c r="AB52" s="155">
        <v>4.1751666666666667</v>
      </c>
      <c r="AD52" s="262">
        <v>3</v>
      </c>
      <c r="AE52" s="25" t="s">
        <v>15</v>
      </c>
      <c r="AF52" s="6" t="s">
        <v>716</v>
      </c>
      <c r="AG52" s="6" t="s">
        <v>862</v>
      </c>
      <c r="AH52" s="55" t="s">
        <v>13</v>
      </c>
      <c r="AI52" s="7">
        <v>2008</v>
      </c>
      <c r="AJ52" s="8">
        <v>2016</v>
      </c>
      <c r="AK52" s="151">
        <v>27.299999999999997</v>
      </c>
      <c r="AL52" s="17"/>
      <c r="AM52" s="5"/>
      <c r="AN52" s="5"/>
      <c r="AO52" s="5"/>
      <c r="AP52" s="5"/>
      <c r="AQ52" s="5">
        <v>4.8</v>
      </c>
      <c r="AR52" s="5">
        <v>7</v>
      </c>
      <c r="AS52" s="5">
        <v>8.1</v>
      </c>
      <c r="AT52" s="26">
        <v>7.4</v>
      </c>
    </row>
    <row r="53" spans="1:46" ht="10.5" customHeight="1" x14ac:dyDescent="0.2">
      <c r="A53" s="114">
        <v>50</v>
      </c>
      <c r="B53" s="27" t="s">
        <v>2</v>
      </c>
      <c r="C53" s="28" t="s">
        <v>357</v>
      </c>
      <c r="D53" s="28" t="s">
        <v>837</v>
      </c>
      <c r="E53" s="49" t="s">
        <v>12</v>
      </c>
      <c r="F53" s="31">
        <v>1936</v>
      </c>
      <c r="G53" s="31">
        <v>1953</v>
      </c>
      <c r="H53" s="156">
        <v>7.2424772470135794</v>
      </c>
      <c r="K53" s="114">
        <v>17</v>
      </c>
      <c r="L53" s="25" t="s">
        <v>19</v>
      </c>
      <c r="M53" s="6" t="s">
        <v>266</v>
      </c>
      <c r="N53" s="6" t="s">
        <v>1044</v>
      </c>
      <c r="O53" s="48" t="s">
        <v>12</v>
      </c>
      <c r="P53" s="8">
        <v>1903</v>
      </c>
      <c r="Q53" s="8">
        <v>1925</v>
      </c>
      <c r="R53" s="155">
        <v>3.2212808000000006</v>
      </c>
      <c r="U53" s="114">
        <v>20</v>
      </c>
      <c r="V53" s="27" t="s">
        <v>20</v>
      </c>
      <c r="W53" s="28" t="s">
        <v>302</v>
      </c>
      <c r="X53" s="28" t="s">
        <v>1044</v>
      </c>
      <c r="Y53" s="49" t="s">
        <v>12</v>
      </c>
      <c r="Z53" s="31">
        <v>1968</v>
      </c>
      <c r="AA53" s="31">
        <v>1985</v>
      </c>
      <c r="AB53" s="156">
        <v>4.1591349999999991</v>
      </c>
      <c r="AD53" s="262">
        <v>4</v>
      </c>
      <c r="AE53" s="25" t="s">
        <v>15</v>
      </c>
      <c r="AF53" s="6" t="s">
        <v>386</v>
      </c>
      <c r="AG53" s="6" t="s">
        <v>857</v>
      </c>
      <c r="AH53" s="55" t="s">
        <v>12</v>
      </c>
      <c r="AI53" s="7">
        <v>1960</v>
      </c>
      <c r="AJ53" s="8">
        <v>1974</v>
      </c>
      <c r="AK53" s="151">
        <v>27.064</v>
      </c>
      <c r="AL53" s="17"/>
      <c r="AM53" s="5"/>
      <c r="AN53" s="5"/>
      <c r="AO53" s="5">
        <v>0.9</v>
      </c>
      <c r="AP53" s="5">
        <v>3</v>
      </c>
      <c r="AQ53" s="5">
        <v>0</v>
      </c>
      <c r="AR53" s="5">
        <v>6.7</v>
      </c>
      <c r="AS53" s="5">
        <v>8.9</v>
      </c>
      <c r="AT53" s="26">
        <v>7.7</v>
      </c>
    </row>
    <row r="54" spans="1:46" ht="10.5" customHeight="1" x14ac:dyDescent="0.2">
      <c r="A54" s="114">
        <v>51</v>
      </c>
      <c r="B54" s="18" t="s">
        <v>15</v>
      </c>
      <c r="C54" s="19" t="s">
        <v>602</v>
      </c>
      <c r="D54" s="19" t="s">
        <v>847</v>
      </c>
      <c r="E54" s="54" t="s">
        <v>13</v>
      </c>
      <c r="F54" s="22">
        <v>1998</v>
      </c>
      <c r="G54" s="22">
        <v>2016</v>
      </c>
      <c r="H54" s="154">
        <v>7.2410714285714279</v>
      </c>
      <c r="K54" s="114">
        <v>18</v>
      </c>
      <c r="L54" s="25" t="s">
        <v>14</v>
      </c>
      <c r="M54" s="6" t="s">
        <v>113</v>
      </c>
      <c r="N54" s="6" t="s">
        <v>857</v>
      </c>
      <c r="O54" s="55" t="s">
        <v>12</v>
      </c>
      <c r="P54" s="8">
        <v>1902</v>
      </c>
      <c r="Q54" s="8">
        <v>1929</v>
      </c>
      <c r="R54" s="155">
        <v>3.1958750000000009</v>
      </c>
      <c r="U54" s="114">
        <v>21</v>
      </c>
      <c r="V54" s="25" t="s">
        <v>19</v>
      </c>
      <c r="W54" s="6" t="s">
        <v>407</v>
      </c>
      <c r="X54" s="6" t="s">
        <v>1044</v>
      </c>
      <c r="Y54" s="55" t="s">
        <v>12</v>
      </c>
      <c r="Z54" s="8">
        <v>1897</v>
      </c>
      <c r="AA54" s="8">
        <v>1910</v>
      </c>
      <c r="AB54" s="155">
        <v>4.1312458333333337</v>
      </c>
      <c r="AD54" s="262">
        <v>5</v>
      </c>
      <c r="AE54" s="25" t="s">
        <v>15</v>
      </c>
      <c r="AF54" s="6" t="s">
        <v>830</v>
      </c>
      <c r="AG54" s="6" t="s">
        <v>849</v>
      </c>
      <c r="AH54" s="55" t="s">
        <v>13</v>
      </c>
      <c r="AI54" s="7">
        <v>2004</v>
      </c>
      <c r="AJ54" s="8">
        <v>2016</v>
      </c>
      <c r="AK54" s="151">
        <v>26.1</v>
      </c>
      <c r="AL54" s="17"/>
      <c r="AM54" s="5"/>
      <c r="AN54" s="5"/>
      <c r="AO54" s="5"/>
      <c r="AP54" s="5">
        <v>2.1</v>
      </c>
      <c r="AQ54" s="5">
        <v>4.8</v>
      </c>
      <c r="AR54" s="5">
        <v>4.0999999999999996</v>
      </c>
      <c r="AS54" s="5">
        <v>8.3000000000000007</v>
      </c>
      <c r="AT54" s="26">
        <v>6.8</v>
      </c>
    </row>
    <row r="55" spans="1:46" ht="10.5" customHeight="1" x14ac:dyDescent="0.2">
      <c r="A55" s="114">
        <v>52</v>
      </c>
      <c r="B55" s="25" t="s">
        <v>14</v>
      </c>
      <c r="C55" s="6" t="s">
        <v>335</v>
      </c>
      <c r="D55" s="6" t="s">
        <v>845</v>
      </c>
      <c r="E55" s="55" t="s">
        <v>12</v>
      </c>
      <c r="F55" s="8">
        <v>1896</v>
      </c>
      <c r="G55" s="8">
        <v>1916</v>
      </c>
      <c r="H55" s="155">
        <v>7.2165714285714282</v>
      </c>
      <c r="K55" s="114">
        <v>19</v>
      </c>
      <c r="L55" s="25" t="s">
        <v>3</v>
      </c>
      <c r="M55" s="6" t="s">
        <v>244</v>
      </c>
      <c r="N55" s="6" t="s">
        <v>841</v>
      </c>
      <c r="O55" s="48"/>
      <c r="P55" s="8">
        <v>1908</v>
      </c>
      <c r="Q55" s="8">
        <v>1923</v>
      </c>
      <c r="R55" s="155">
        <v>3.003107142857143</v>
      </c>
      <c r="U55" s="114">
        <v>22</v>
      </c>
      <c r="V55" s="25" t="s">
        <v>19</v>
      </c>
      <c r="W55" s="6" t="s">
        <v>527</v>
      </c>
      <c r="X55" s="6" t="s">
        <v>1044</v>
      </c>
      <c r="Y55" s="48"/>
      <c r="Z55" s="8">
        <v>1920</v>
      </c>
      <c r="AA55" s="8">
        <v>1932</v>
      </c>
      <c r="AB55" s="155">
        <v>3.9730933333333338</v>
      </c>
      <c r="AD55" s="262">
        <v>6</v>
      </c>
      <c r="AE55" s="25" t="s">
        <v>15</v>
      </c>
      <c r="AF55" s="6" t="s">
        <v>720</v>
      </c>
      <c r="AG55" s="6" t="s">
        <v>844</v>
      </c>
      <c r="AH55" s="55" t="s">
        <v>13</v>
      </c>
      <c r="AI55" s="7">
        <v>2012</v>
      </c>
      <c r="AJ55" s="8">
        <v>2016</v>
      </c>
      <c r="AK55" s="151">
        <v>24.5</v>
      </c>
      <c r="AL55" s="17"/>
      <c r="AM55" s="5"/>
      <c r="AN55" s="5">
        <v>1.6</v>
      </c>
      <c r="AO55" s="5">
        <v>6.7</v>
      </c>
      <c r="AP55" s="5">
        <v>2.4</v>
      </c>
      <c r="AQ55" s="5">
        <v>7.1</v>
      </c>
      <c r="AR55" s="5">
        <v>6.7</v>
      </c>
      <c r="AS55" s="35"/>
      <c r="AT55" s="59"/>
    </row>
    <row r="56" spans="1:46" ht="10.5" customHeight="1" x14ac:dyDescent="0.2">
      <c r="A56" s="114">
        <v>53</v>
      </c>
      <c r="B56" s="25" t="s">
        <v>19</v>
      </c>
      <c r="C56" s="6" t="s">
        <v>349</v>
      </c>
      <c r="D56" s="6" t="s">
        <v>843</v>
      </c>
      <c r="E56" s="55" t="s">
        <v>12</v>
      </c>
      <c r="F56" s="8">
        <v>1900</v>
      </c>
      <c r="G56" s="8">
        <v>1916</v>
      </c>
      <c r="H56" s="155">
        <v>7.191720833333334</v>
      </c>
      <c r="K56" s="114">
        <v>20</v>
      </c>
      <c r="L56" s="27" t="s">
        <v>19</v>
      </c>
      <c r="M56" s="28" t="s">
        <v>330</v>
      </c>
      <c r="N56" s="28" t="s">
        <v>845</v>
      </c>
      <c r="O56" s="49" t="s">
        <v>12</v>
      </c>
      <c r="P56" s="31">
        <v>1902</v>
      </c>
      <c r="Q56" s="31">
        <v>1910</v>
      </c>
      <c r="R56" s="156">
        <v>2.9667399999999997</v>
      </c>
      <c r="U56" s="114">
        <v>23</v>
      </c>
      <c r="V56" s="25" t="s">
        <v>15</v>
      </c>
      <c r="W56" s="6" t="s">
        <v>195</v>
      </c>
      <c r="X56" s="6" t="s">
        <v>1044</v>
      </c>
      <c r="Y56" s="55"/>
      <c r="Z56" s="8">
        <v>1998</v>
      </c>
      <c r="AA56" s="8">
        <v>2014</v>
      </c>
      <c r="AB56" s="155">
        <v>3.482857142857144</v>
      </c>
      <c r="AD56" s="262">
        <v>7</v>
      </c>
      <c r="AE56" s="25" t="s">
        <v>15</v>
      </c>
      <c r="AF56" s="6" t="s">
        <v>213</v>
      </c>
      <c r="AG56" s="6" t="s">
        <v>864</v>
      </c>
      <c r="AH56" s="55" t="s">
        <v>13</v>
      </c>
      <c r="AI56" s="7">
        <v>2005</v>
      </c>
      <c r="AJ56" s="8">
        <v>2016</v>
      </c>
      <c r="AK56" s="151">
        <v>24.3</v>
      </c>
      <c r="AL56" s="17"/>
      <c r="AM56" s="5"/>
      <c r="AN56" s="5"/>
      <c r="AO56" s="5">
        <v>0.6</v>
      </c>
      <c r="AP56" s="5">
        <v>2.9</v>
      </c>
      <c r="AQ56" s="5">
        <v>4.5999999999999996</v>
      </c>
      <c r="AR56" s="5">
        <v>2.7</v>
      </c>
      <c r="AS56" s="5">
        <v>7.3</v>
      </c>
      <c r="AT56" s="26">
        <v>6.2</v>
      </c>
    </row>
    <row r="57" spans="1:46" ht="10.5" customHeight="1" x14ac:dyDescent="0.2">
      <c r="A57" s="114">
        <v>54</v>
      </c>
      <c r="B57" s="25" t="s">
        <v>4</v>
      </c>
      <c r="C57" s="6" t="s">
        <v>265</v>
      </c>
      <c r="D57" s="6" t="s">
        <v>850</v>
      </c>
      <c r="E57" s="48" t="s">
        <v>12</v>
      </c>
      <c r="F57" s="8">
        <v>1967</v>
      </c>
      <c r="G57" s="8">
        <v>1983</v>
      </c>
      <c r="H57" s="155">
        <v>7.1792857142857143</v>
      </c>
      <c r="L57" s="115"/>
      <c r="M57" s="6"/>
      <c r="N57" s="6"/>
      <c r="O57" s="48"/>
      <c r="P57" s="8"/>
      <c r="Q57" s="8"/>
      <c r="R57" s="158"/>
      <c r="U57" s="114">
        <v>24</v>
      </c>
      <c r="V57" s="25" t="s">
        <v>19</v>
      </c>
      <c r="W57" s="6" t="s">
        <v>266</v>
      </c>
      <c r="X57" s="6" t="s">
        <v>1044</v>
      </c>
      <c r="Y57" s="55" t="s">
        <v>12</v>
      </c>
      <c r="Z57" s="8">
        <v>1903</v>
      </c>
      <c r="AA57" s="8">
        <v>1925</v>
      </c>
      <c r="AB57" s="155">
        <v>3.2212808000000006</v>
      </c>
      <c r="AD57" s="262">
        <v>8</v>
      </c>
      <c r="AE57" s="25" t="s">
        <v>15</v>
      </c>
      <c r="AF57" s="6" t="s">
        <v>602</v>
      </c>
      <c r="AG57" s="6" t="s">
        <v>847</v>
      </c>
      <c r="AH57" s="55" t="s">
        <v>13</v>
      </c>
      <c r="AI57" s="7">
        <v>1998</v>
      </c>
      <c r="AJ57" s="8">
        <v>2016</v>
      </c>
      <c r="AK57" s="151">
        <v>23.299999999999997</v>
      </c>
      <c r="AL57" s="17"/>
      <c r="AM57" s="5"/>
      <c r="AN57" s="5">
        <v>0.2</v>
      </c>
      <c r="AO57" s="5">
        <v>3.9</v>
      </c>
      <c r="AP57" s="5">
        <v>3.3</v>
      </c>
      <c r="AQ57" s="5">
        <v>0.8</v>
      </c>
      <c r="AR57" s="5">
        <v>2</v>
      </c>
      <c r="AS57" s="5">
        <v>3.6</v>
      </c>
      <c r="AT57" s="26">
        <v>9.5</v>
      </c>
    </row>
    <row r="58" spans="1:46" ht="10.5" customHeight="1" x14ac:dyDescent="0.2">
      <c r="A58" s="114">
        <v>55</v>
      </c>
      <c r="B58" s="25" t="s">
        <v>19</v>
      </c>
      <c r="C58" s="6" t="s">
        <v>366</v>
      </c>
      <c r="D58" s="6" t="s">
        <v>844</v>
      </c>
      <c r="E58" s="48" t="s">
        <v>12</v>
      </c>
      <c r="F58" s="8">
        <v>1965</v>
      </c>
      <c r="G58" s="8">
        <v>1984</v>
      </c>
      <c r="H58" s="155">
        <v>7.1646666666666663</v>
      </c>
      <c r="L58" s="115"/>
      <c r="M58" s="6"/>
      <c r="N58" s="6"/>
      <c r="O58" s="48"/>
      <c r="P58" s="8"/>
      <c r="Q58" s="8"/>
      <c r="R58" s="158"/>
      <c r="U58" s="114">
        <v>25</v>
      </c>
      <c r="V58" s="25" t="s">
        <v>15</v>
      </c>
      <c r="W58" s="6" t="s">
        <v>170</v>
      </c>
      <c r="X58" s="6" t="s">
        <v>1044</v>
      </c>
      <c r="Y58" s="48"/>
      <c r="Z58" s="8">
        <v>1978</v>
      </c>
      <c r="AA58" s="8">
        <v>1992</v>
      </c>
      <c r="AB58" s="155">
        <v>3.1714285714285717</v>
      </c>
      <c r="AD58" s="262">
        <v>9</v>
      </c>
      <c r="AE58" s="25" t="s">
        <v>15</v>
      </c>
      <c r="AF58" s="6" t="s">
        <v>680</v>
      </c>
      <c r="AG58" s="6" t="s">
        <v>843</v>
      </c>
      <c r="AH58" s="55"/>
      <c r="AI58" s="7">
        <v>1963</v>
      </c>
      <c r="AJ58" s="8">
        <v>1974</v>
      </c>
      <c r="AK58" s="151">
        <v>21.3</v>
      </c>
      <c r="AL58" s="17"/>
      <c r="AM58" s="5"/>
      <c r="AN58" s="5"/>
      <c r="AO58" s="5"/>
      <c r="AP58" s="5">
        <v>0</v>
      </c>
      <c r="AQ58" s="5">
        <v>5.3</v>
      </c>
      <c r="AR58" s="5">
        <v>3.6</v>
      </c>
      <c r="AS58" s="5">
        <v>6.6</v>
      </c>
      <c r="AT58" s="26">
        <v>5.8</v>
      </c>
    </row>
    <row r="59" spans="1:46" ht="10.5" customHeight="1" x14ac:dyDescent="0.2">
      <c r="A59" s="114">
        <v>56</v>
      </c>
      <c r="B59" s="25" t="s">
        <v>19</v>
      </c>
      <c r="C59" s="6" t="s">
        <v>363</v>
      </c>
      <c r="D59" s="6" t="s">
        <v>853</v>
      </c>
      <c r="E59" s="48" t="s">
        <v>12</v>
      </c>
      <c r="F59" s="8">
        <v>1964</v>
      </c>
      <c r="G59" s="8">
        <v>1987</v>
      </c>
      <c r="H59" s="155">
        <v>7.1395000000000008</v>
      </c>
      <c r="J59" s="416" t="s">
        <v>926</v>
      </c>
      <c r="K59" s="114">
        <v>1</v>
      </c>
      <c r="L59" s="18" t="s">
        <v>18</v>
      </c>
      <c r="M59" s="19" t="s">
        <v>383</v>
      </c>
      <c r="N59" s="19" t="s">
        <v>838</v>
      </c>
      <c r="O59" s="54" t="s">
        <v>12</v>
      </c>
      <c r="P59" s="22">
        <v>1914</v>
      </c>
      <c r="Q59" s="22">
        <v>1935</v>
      </c>
      <c r="R59" s="154">
        <v>12.351466071428572</v>
      </c>
      <c r="U59" s="114">
        <v>26</v>
      </c>
      <c r="V59" s="25" t="s">
        <v>18</v>
      </c>
      <c r="W59" s="6" t="s">
        <v>618</v>
      </c>
      <c r="X59" s="6" t="s">
        <v>1044</v>
      </c>
      <c r="Y59" s="48"/>
      <c r="Z59" s="8">
        <v>1985</v>
      </c>
      <c r="AA59" s="8">
        <v>2001</v>
      </c>
      <c r="AB59" s="155">
        <v>3.1696428571428568</v>
      </c>
      <c r="AD59" s="262">
        <v>10</v>
      </c>
      <c r="AE59" s="27" t="s">
        <v>15</v>
      </c>
      <c r="AF59" s="28" t="s">
        <v>125</v>
      </c>
      <c r="AG59" s="28" t="s">
        <v>844</v>
      </c>
      <c r="AH59" s="56"/>
      <c r="AI59" s="30">
        <v>1891</v>
      </c>
      <c r="AJ59" s="31">
        <v>1906</v>
      </c>
      <c r="AK59" s="152">
        <v>20.925000000000001</v>
      </c>
      <c r="AL59" s="32"/>
      <c r="AM59" s="29">
        <v>0</v>
      </c>
      <c r="AN59" s="29">
        <v>0.7</v>
      </c>
      <c r="AO59" s="29">
        <v>4.2</v>
      </c>
      <c r="AP59" s="29">
        <v>4.9000000000000004</v>
      </c>
      <c r="AQ59" s="29">
        <v>5.2</v>
      </c>
      <c r="AR59" s="29">
        <v>0.6</v>
      </c>
      <c r="AS59" s="29">
        <v>4.3</v>
      </c>
      <c r="AT59" s="33">
        <v>7.1</v>
      </c>
    </row>
    <row r="60" spans="1:46" ht="10.5" customHeight="1" x14ac:dyDescent="0.2">
      <c r="A60" s="114">
        <v>57</v>
      </c>
      <c r="B60" s="25" t="s">
        <v>4</v>
      </c>
      <c r="C60" s="6" t="s">
        <v>279</v>
      </c>
      <c r="D60" s="6" t="s">
        <v>863</v>
      </c>
      <c r="E60" s="55" t="s">
        <v>12</v>
      </c>
      <c r="F60" s="8">
        <v>1974</v>
      </c>
      <c r="G60" s="8">
        <v>1992</v>
      </c>
      <c r="H60" s="155">
        <v>7.1367857142857138</v>
      </c>
      <c r="J60" s="416"/>
      <c r="K60" s="114">
        <v>2</v>
      </c>
      <c r="L60" s="25" t="s">
        <v>14</v>
      </c>
      <c r="M60" s="6" t="s">
        <v>321</v>
      </c>
      <c r="N60" s="6" t="s">
        <v>837</v>
      </c>
      <c r="O60" s="55" t="s">
        <v>12</v>
      </c>
      <c r="P60" s="8">
        <v>1915</v>
      </c>
      <c r="Q60" s="8">
        <v>1937</v>
      </c>
      <c r="R60" s="155">
        <v>10.115892857142857</v>
      </c>
      <c r="U60" s="114">
        <v>27</v>
      </c>
      <c r="V60" s="25" t="s">
        <v>17</v>
      </c>
      <c r="W60" s="6" t="s">
        <v>61</v>
      </c>
      <c r="X60" s="6" t="s">
        <v>1044</v>
      </c>
      <c r="Y60" s="55"/>
      <c r="Z60" s="8">
        <v>1978</v>
      </c>
      <c r="AA60" s="8">
        <v>1989</v>
      </c>
      <c r="AB60" s="155">
        <v>3.1124999999999998</v>
      </c>
      <c r="AD60" s="276"/>
      <c r="AE60" s="263"/>
      <c r="AF60" s="160"/>
      <c r="AG60" s="160"/>
      <c r="AH60" s="264"/>
      <c r="AI60" s="265"/>
      <c r="AJ60" s="265"/>
      <c r="AK60" s="158"/>
      <c r="AL60" s="40"/>
      <c r="AM60" s="40"/>
      <c r="AN60" s="40"/>
      <c r="AO60" s="40"/>
      <c r="AP60" s="40"/>
      <c r="AQ60" s="40"/>
      <c r="AR60" s="40"/>
      <c r="AS60" s="40"/>
      <c r="AT60" s="40"/>
    </row>
    <row r="61" spans="1:46" ht="10.5" customHeight="1" x14ac:dyDescent="0.2">
      <c r="A61" s="114">
        <v>58</v>
      </c>
      <c r="B61" s="25" t="s">
        <v>19</v>
      </c>
      <c r="C61" s="6" t="s">
        <v>376</v>
      </c>
      <c r="D61" s="6" t="s">
        <v>842</v>
      </c>
      <c r="E61" s="55" t="s">
        <v>12</v>
      </c>
      <c r="F61" s="8">
        <v>1948</v>
      </c>
      <c r="G61" s="8">
        <v>1966</v>
      </c>
      <c r="H61" s="155">
        <v>7.0588733333333318</v>
      </c>
      <c r="K61" s="114">
        <v>3</v>
      </c>
      <c r="L61" s="25" t="s">
        <v>19</v>
      </c>
      <c r="M61" s="6" t="s">
        <v>586</v>
      </c>
      <c r="N61" s="6" t="s">
        <v>842</v>
      </c>
      <c r="O61" s="48" t="s">
        <v>12</v>
      </c>
      <c r="P61" s="8">
        <v>1911</v>
      </c>
      <c r="Q61" s="8">
        <v>1930</v>
      </c>
      <c r="R61" s="155">
        <v>9.0307849999999981</v>
      </c>
      <c r="U61" s="114">
        <v>28</v>
      </c>
      <c r="V61" s="27" t="s">
        <v>19</v>
      </c>
      <c r="W61" s="28" t="s">
        <v>475</v>
      </c>
      <c r="X61" s="28" t="s">
        <v>1044</v>
      </c>
      <c r="Y61" s="56"/>
      <c r="Z61" s="31">
        <v>2000</v>
      </c>
      <c r="AA61" s="31">
        <v>2015</v>
      </c>
      <c r="AB61" s="156">
        <v>3.0951666666666666</v>
      </c>
      <c r="AD61" s="262">
        <v>1</v>
      </c>
      <c r="AE61" s="18" t="s">
        <v>4</v>
      </c>
      <c r="AF61" s="19" t="s">
        <v>265</v>
      </c>
      <c r="AG61" s="19" t="s">
        <v>850</v>
      </c>
      <c r="AH61" s="54" t="s">
        <v>12</v>
      </c>
      <c r="AI61" s="21">
        <v>1967</v>
      </c>
      <c r="AJ61" s="22">
        <v>1983</v>
      </c>
      <c r="AK61" s="150">
        <v>35.900000000000006</v>
      </c>
      <c r="AL61" s="23"/>
      <c r="AM61" s="20"/>
      <c r="AN61" s="20">
        <v>0</v>
      </c>
      <c r="AO61" s="20">
        <v>5</v>
      </c>
      <c r="AP61" s="20">
        <v>6.1</v>
      </c>
      <c r="AQ61" s="20">
        <v>7.4</v>
      </c>
      <c r="AR61" s="20">
        <v>4.0999999999999996</v>
      </c>
      <c r="AS61" s="20">
        <v>8.6</v>
      </c>
      <c r="AT61" s="24">
        <v>4.7</v>
      </c>
    </row>
    <row r="62" spans="1:46" ht="10.5" customHeight="1" x14ac:dyDescent="0.2">
      <c r="A62" s="114">
        <v>59</v>
      </c>
      <c r="B62" s="25" t="s">
        <v>19</v>
      </c>
      <c r="C62" s="6" t="s">
        <v>793</v>
      </c>
      <c r="D62" s="6" t="s">
        <v>842</v>
      </c>
      <c r="E62" s="55"/>
      <c r="F62" s="8">
        <v>1988</v>
      </c>
      <c r="G62" s="8">
        <v>2007</v>
      </c>
      <c r="H62" s="155">
        <v>7.0279999999999996</v>
      </c>
      <c r="K62" s="114">
        <v>4</v>
      </c>
      <c r="L62" s="25" t="s">
        <v>19</v>
      </c>
      <c r="M62" s="6" t="s">
        <v>405</v>
      </c>
      <c r="N62" s="6" t="s">
        <v>856</v>
      </c>
      <c r="O62" s="48" t="s">
        <v>12</v>
      </c>
      <c r="P62" s="8">
        <v>1915</v>
      </c>
      <c r="Q62" s="8">
        <v>1935</v>
      </c>
      <c r="R62" s="155">
        <v>5.950685</v>
      </c>
      <c r="U62" s="114"/>
      <c r="V62" s="115"/>
      <c r="W62" s="6"/>
      <c r="X62" s="6"/>
      <c r="Y62" s="55"/>
      <c r="Z62" s="8"/>
      <c r="AA62" s="8"/>
      <c r="AB62" s="158" t="s">
        <v>834</v>
      </c>
      <c r="AD62" s="262">
        <v>2</v>
      </c>
      <c r="AE62" s="25" t="s">
        <v>4</v>
      </c>
      <c r="AF62" s="6" t="s">
        <v>404</v>
      </c>
      <c r="AG62" s="6" t="s">
        <v>853</v>
      </c>
      <c r="AH62" s="55" t="s">
        <v>12</v>
      </c>
      <c r="AI62" s="7">
        <v>1960</v>
      </c>
      <c r="AJ62" s="8">
        <v>1977</v>
      </c>
      <c r="AK62" s="151">
        <v>25.770499999999998</v>
      </c>
      <c r="AL62" s="17"/>
      <c r="AM62" s="5"/>
      <c r="AN62" s="5">
        <v>0</v>
      </c>
      <c r="AO62" s="5">
        <v>3.4</v>
      </c>
      <c r="AP62" s="5">
        <v>1.8</v>
      </c>
      <c r="AQ62" s="5">
        <v>4.7</v>
      </c>
      <c r="AR62" s="5">
        <v>5.5</v>
      </c>
      <c r="AS62" s="5">
        <v>4.0999999999999996</v>
      </c>
      <c r="AT62" s="26">
        <v>6.4</v>
      </c>
    </row>
    <row r="63" spans="1:46" ht="10.5" customHeight="1" x14ac:dyDescent="0.2">
      <c r="A63" s="114">
        <v>60</v>
      </c>
      <c r="B63" s="27" t="s">
        <v>20</v>
      </c>
      <c r="C63" s="28" t="s">
        <v>777</v>
      </c>
      <c r="D63" s="28" t="s">
        <v>838</v>
      </c>
      <c r="E63" s="56"/>
      <c r="F63" s="31">
        <v>1995</v>
      </c>
      <c r="G63" s="31">
        <v>2013</v>
      </c>
      <c r="H63" s="156">
        <v>7.0171699999999984</v>
      </c>
      <c r="K63" s="114">
        <v>5</v>
      </c>
      <c r="L63" s="25" t="s">
        <v>19</v>
      </c>
      <c r="M63" s="6" t="s">
        <v>287</v>
      </c>
      <c r="N63" s="6" t="s">
        <v>845</v>
      </c>
      <c r="O63" s="48" t="s">
        <v>12</v>
      </c>
      <c r="P63" s="8">
        <v>1912</v>
      </c>
      <c r="Q63" s="8">
        <v>1928</v>
      </c>
      <c r="R63" s="155">
        <v>5.7940200000000006</v>
      </c>
      <c r="U63" s="114"/>
      <c r="V63" s="115"/>
      <c r="W63" s="6"/>
      <c r="X63" s="6"/>
      <c r="Y63" s="55"/>
      <c r="Z63" s="8"/>
      <c r="AA63" s="8"/>
      <c r="AB63" s="158" t="s">
        <v>834</v>
      </c>
      <c r="AD63" s="262">
        <v>3</v>
      </c>
      <c r="AE63" s="25" t="s">
        <v>4</v>
      </c>
      <c r="AF63" s="6" t="s">
        <v>781</v>
      </c>
      <c r="AG63" s="6" t="s">
        <v>847</v>
      </c>
      <c r="AH63" s="55" t="s">
        <v>12</v>
      </c>
      <c r="AI63" s="7">
        <v>1991</v>
      </c>
      <c r="AJ63" s="8">
        <v>2011</v>
      </c>
      <c r="AK63" s="151">
        <v>24.799999999999997</v>
      </c>
      <c r="AL63" s="17"/>
      <c r="AM63" s="5"/>
      <c r="AN63" s="5">
        <v>0.7</v>
      </c>
      <c r="AO63" s="5">
        <v>2.4</v>
      </c>
      <c r="AP63" s="5">
        <v>2.5</v>
      </c>
      <c r="AQ63" s="5">
        <v>3.1</v>
      </c>
      <c r="AR63" s="5">
        <v>3.5</v>
      </c>
      <c r="AS63" s="5">
        <v>6.1</v>
      </c>
      <c r="AT63" s="26">
        <v>6.5</v>
      </c>
    </row>
    <row r="64" spans="1:46" ht="10.5" customHeight="1" x14ac:dyDescent="0.2">
      <c r="A64" s="114">
        <v>61</v>
      </c>
      <c r="B64" s="18" t="s">
        <v>2</v>
      </c>
      <c r="C64" s="19" t="s">
        <v>596</v>
      </c>
      <c r="D64" s="19" t="s">
        <v>839</v>
      </c>
      <c r="E64" s="47" t="s">
        <v>12</v>
      </c>
      <c r="F64" s="22">
        <v>1991</v>
      </c>
      <c r="G64" s="22">
        <v>2005</v>
      </c>
      <c r="H64" s="154">
        <v>7.0110714285714275</v>
      </c>
      <c r="K64" s="114">
        <v>6</v>
      </c>
      <c r="L64" s="25" t="s">
        <v>18</v>
      </c>
      <c r="M64" s="6" t="s">
        <v>71</v>
      </c>
      <c r="N64" s="6" t="s">
        <v>841</v>
      </c>
      <c r="O64" s="55" t="s">
        <v>12</v>
      </c>
      <c r="P64" s="8">
        <v>1914</v>
      </c>
      <c r="Q64" s="8">
        <v>1932</v>
      </c>
      <c r="R64" s="155">
        <v>5.4081428571428578</v>
      </c>
      <c r="T64" s="416" t="s">
        <v>852</v>
      </c>
      <c r="U64" s="114">
        <v>1</v>
      </c>
      <c r="V64" s="18" t="s">
        <v>19</v>
      </c>
      <c r="W64" s="19" t="s">
        <v>678</v>
      </c>
      <c r="X64" s="19" t="s">
        <v>852</v>
      </c>
      <c r="Y64" s="54"/>
      <c r="Z64" s="22">
        <v>1998</v>
      </c>
      <c r="AA64" s="22">
        <v>2013</v>
      </c>
      <c r="AB64" s="154">
        <v>7.6448333333333345</v>
      </c>
      <c r="AD64" s="262">
        <v>4</v>
      </c>
      <c r="AE64" s="25" t="s">
        <v>4</v>
      </c>
      <c r="AF64" s="6" t="s">
        <v>279</v>
      </c>
      <c r="AG64" s="6" t="s">
        <v>863</v>
      </c>
      <c r="AH64" s="55" t="s">
        <v>12</v>
      </c>
      <c r="AI64" s="7">
        <v>1974</v>
      </c>
      <c r="AJ64" s="8">
        <v>1992</v>
      </c>
      <c r="AK64" s="151">
        <v>22.1</v>
      </c>
      <c r="AL64" s="17"/>
      <c r="AM64" s="5"/>
      <c r="AN64" s="5"/>
      <c r="AO64" s="5">
        <v>0.5</v>
      </c>
      <c r="AP64" s="5">
        <v>3.3</v>
      </c>
      <c r="AQ64" s="5">
        <v>1.3</v>
      </c>
      <c r="AR64" s="5">
        <v>5.3</v>
      </c>
      <c r="AS64" s="5">
        <v>5.8</v>
      </c>
      <c r="AT64" s="26">
        <v>5.9</v>
      </c>
    </row>
    <row r="65" spans="1:46" ht="10.5" customHeight="1" x14ac:dyDescent="0.2">
      <c r="A65" s="114">
        <v>62</v>
      </c>
      <c r="B65" s="25" t="s">
        <v>3</v>
      </c>
      <c r="C65" s="6" t="s">
        <v>263</v>
      </c>
      <c r="D65" s="6" t="s">
        <v>857</v>
      </c>
      <c r="E65" s="55" t="s">
        <v>12</v>
      </c>
      <c r="F65" s="8">
        <v>1953</v>
      </c>
      <c r="G65" s="8">
        <v>1971</v>
      </c>
      <c r="H65" s="155">
        <v>7.0108999999999986</v>
      </c>
      <c r="K65" s="114">
        <v>7</v>
      </c>
      <c r="L65" s="25" t="s">
        <v>2</v>
      </c>
      <c r="M65" s="6" t="s">
        <v>82</v>
      </c>
      <c r="N65" s="6" t="s">
        <v>867</v>
      </c>
      <c r="O65" s="48" t="s">
        <v>12</v>
      </c>
      <c r="P65" s="8">
        <v>1915</v>
      </c>
      <c r="Q65" s="8">
        <v>1930</v>
      </c>
      <c r="R65" s="155">
        <v>5.1642571428571431</v>
      </c>
      <c r="T65" s="416"/>
      <c r="U65" s="114">
        <v>2</v>
      </c>
      <c r="V65" s="25" t="s">
        <v>14</v>
      </c>
      <c r="W65" s="6" t="s">
        <v>261</v>
      </c>
      <c r="X65" s="6" t="s">
        <v>852</v>
      </c>
      <c r="Y65" s="55" t="s">
        <v>12</v>
      </c>
      <c r="Z65" s="8">
        <v>1988</v>
      </c>
      <c r="AA65" s="8">
        <v>2004</v>
      </c>
      <c r="AB65" s="155">
        <v>5.9850000000000003</v>
      </c>
      <c r="AD65" s="262">
        <v>5</v>
      </c>
      <c r="AE65" s="25" t="s">
        <v>4</v>
      </c>
      <c r="AF65" s="6" t="s">
        <v>798</v>
      </c>
      <c r="AG65" s="6" t="s">
        <v>837</v>
      </c>
      <c r="AH65" s="55"/>
      <c r="AI65" s="7">
        <v>1968</v>
      </c>
      <c r="AJ65" s="8">
        <v>1988</v>
      </c>
      <c r="AK65" s="151">
        <v>22.1</v>
      </c>
      <c r="AL65" s="17"/>
      <c r="AM65" s="5">
        <v>0</v>
      </c>
      <c r="AN65" s="5">
        <v>0</v>
      </c>
      <c r="AO65" s="5">
        <v>0.3</v>
      </c>
      <c r="AP65" s="5">
        <v>3.3</v>
      </c>
      <c r="AQ65" s="5">
        <v>4.5</v>
      </c>
      <c r="AR65" s="5">
        <v>5.5</v>
      </c>
      <c r="AS65" s="5">
        <v>3.6</v>
      </c>
      <c r="AT65" s="26">
        <v>4.9000000000000004</v>
      </c>
    </row>
    <row r="66" spans="1:46" ht="10.5" customHeight="1" x14ac:dyDescent="0.2">
      <c r="A66" s="114">
        <v>63</v>
      </c>
      <c r="B66" s="25" t="s">
        <v>14</v>
      </c>
      <c r="C66" s="6" t="s">
        <v>277</v>
      </c>
      <c r="D66" s="6" t="s">
        <v>851</v>
      </c>
      <c r="E66" s="55" t="s">
        <v>12</v>
      </c>
      <c r="F66" s="8">
        <v>1967</v>
      </c>
      <c r="G66" s="8">
        <v>1985</v>
      </c>
      <c r="H66" s="155">
        <v>7.008571428571428</v>
      </c>
      <c r="K66" s="114">
        <v>8</v>
      </c>
      <c r="L66" s="135" t="s">
        <v>14</v>
      </c>
      <c r="M66" s="136" t="s">
        <v>42</v>
      </c>
      <c r="N66" s="136" t="s">
        <v>837</v>
      </c>
      <c r="O66" s="144" t="s">
        <v>12</v>
      </c>
      <c r="P66" s="139">
        <v>1919</v>
      </c>
      <c r="Q66" s="139">
        <v>1937</v>
      </c>
      <c r="R66" s="269">
        <v>5.0887767857142867</v>
      </c>
      <c r="U66" s="114">
        <v>3</v>
      </c>
      <c r="V66" s="25" t="s">
        <v>19</v>
      </c>
      <c r="W66" s="6" t="s">
        <v>803</v>
      </c>
      <c r="X66" s="6" t="s">
        <v>852</v>
      </c>
      <c r="Y66" s="48"/>
      <c r="Z66" s="8">
        <v>1979</v>
      </c>
      <c r="AA66" s="8">
        <v>1998</v>
      </c>
      <c r="AB66" s="155">
        <v>5.76</v>
      </c>
      <c r="AD66" s="277">
        <v>6</v>
      </c>
      <c r="AE66" s="25" t="s">
        <v>4</v>
      </c>
      <c r="AF66" s="6" t="s">
        <v>37</v>
      </c>
      <c r="AG66" s="6" t="s">
        <v>851</v>
      </c>
      <c r="AH66" s="55" t="s">
        <v>13</v>
      </c>
      <c r="AI66" s="7">
        <v>2004</v>
      </c>
      <c r="AJ66" s="8">
        <v>2016</v>
      </c>
      <c r="AK66" s="151">
        <v>19.5</v>
      </c>
      <c r="AL66" s="17"/>
      <c r="AM66" s="5"/>
      <c r="AN66" s="5"/>
      <c r="AO66" s="5"/>
      <c r="AP66" s="5">
        <v>1.4</v>
      </c>
      <c r="AQ66" s="5">
        <v>2.8</v>
      </c>
      <c r="AR66" s="5">
        <v>5.8</v>
      </c>
      <c r="AS66" s="5">
        <v>3.9</v>
      </c>
      <c r="AT66" s="26">
        <v>5.6</v>
      </c>
    </row>
    <row r="67" spans="1:46" ht="10.5" customHeight="1" x14ac:dyDescent="0.2">
      <c r="A67" s="114">
        <v>64</v>
      </c>
      <c r="B67" s="25" t="s">
        <v>15</v>
      </c>
      <c r="C67" s="6" t="s">
        <v>703</v>
      </c>
      <c r="D67" s="6" t="s">
        <v>853</v>
      </c>
      <c r="E67" s="55"/>
      <c r="F67" s="8">
        <v>1993</v>
      </c>
      <c r="G67" s="8">
        <v>2012</v>
      </c>
      <c r="H67" s="155">
        <v>6.9317857142857138</v>
      </c>
      <c r="K67" s="114">
        <v>9</v>
      </c>
      <c r="L67" s="25" t="s">
        <v>19</v>
      </c>
      <c r="M67" s="6" t="s">
        <v>451</v>
      </c>
      <c r="N67" s="6" t="s">
        <v>867</v>
      </c>
      <c r="O67" s="48"/>
      <c r="P67" s="8">
        <v>1916</v>
      </c>
      <c r="Q67" s="8">
        <v>1928</v>
      </c>
      <c r="R67" s="155">
        <v>4.7716900000000013</v>
      </c>
      <c r="U67" s="114">
        <v>4</v>
      </c>
      <c r="V67" s="135" t="s">
        <v>2</v>
      </c>
      <c r="W67" s="136" t="s">
        <v>80</v>
      </c>
      <c r="X67" s="136" t="s">
        <v>852</v>
      </c>
      <c r="Y67" s="137"/>
      <c r="Z67" s="139">
        <v>1989</v>
      </c>
      <c r="AA67" s="139">
        <v>2005</v>
      </c>
      <c r="AB67" s="269">
        <v>5.1903571428571427</v>
      </c>
      <c r="AD67" s="262">
        <v>7</v>
      </c>
      <c r="AE67" s="25" t="s">
        <v>4</v>
      </c>
      <c r="AF67" s="6" t="s">
        <v>230</v>
      </c>
      <c r="AG67" s="6" t="s">
        <v>837</v>
      </c>
      <c r="AH67" s="55"/>
      <c r="AI67" s="7">
        <v>1959</v>
      </c>
      <c r="AJ67" s="8">
        <v>1980</v>
      </c>
      <c r="AK67" s="151">
        <v>17.126999999999999</v>
      </c>
      <c r="AL67" s="17">
        <v>0</v>
      </c>
      <c r="AM67" s="5">
        <v>0</v>
      </c>
      <c r="AN67" s="5">
        <v>0</v>
      </c>
      <c r="AO67" s="5"/>
      <c r="AP67" s="5">
        <v>2.5</v>
      </c>
      <c r="AQ67" s="5">
        <v>3.4</v>
      </c>
      <c r="AR67" s="5">
        <v>2.1</v>
      </c>
      <c r="AS67" s="5">
        <v>3.3</v>
      </c>
      <c r="AT67" s="26">
        <v>6</v>
      </c>
    </row>
    <row r="68" spans="1:46" ht="10.5" customHeight="1" x14ac:dyDescent="0.2">
      <c r="A68" s="114">
        <v>65</v>
      </c>
      <c r="B68" s="25" t="s">
        <v>14</v>
      </c>
      <c r="C68" s="6" t="s">
        <v>617</v>
      </c>
      <c r="D68" s="6" t="s">
        <v>838</v>
      </c>
      <c r="E68" s="48" t="s">
        <v>13</v>
      </c>
      <c r="F68" s="8">
        <v>2005</v>
      </c>
      <c r="G68" s="8">
        <v>2016</v>
      </c>
      <c r="H68" s="155">
        <v>6.9121428571428583</v>
      </c>
      <c r="K68" s="114">
        <v>10</v>
      </c>
      <c r="L68" s="27" t="s">
        <v>19</v>
      </c>
      <c r="M68" s="28" t="s">
        <v>300</v>
      </c>
      <c r="N68" s="28" t="s">
        <v>848</v>
      </c>
      <c r="O68" s="49" t="s">
        <v>12</v>
      </c>
      <c r="P68" s="31">
        <v>1914</v>
      </c>
      <c r="Q68" s="31">
        <v>1933</v>
      </c>
      <c r="R68" s="156">
        <v>4.2721733333333347</v>
      </c>
      <c r="U68" s="114">
        <v>5</v>
      </c>
      <c r="V68" s="25" t="s">
        <v>19</v>
      </c>
      <c r="W68" s="6" t="s">
        <v>460</v>
      </c>
      <c r="X68" s="6" t="s">
        <v>852</v>
      </c>
      <c r="Y68" s="48"/>
      <c r="Z68" s="8">
        <v>1984</v>
      </c>
      <c r="AA68" s="8">
        <v>1998</v>
      </c>
      <c r="AB68" s="155">
        <v>4.7828333333333335</v>
      </c>
      <c r="AD68" s="262">
        <v>8</v>
      </c>
      <c r="AE68" s="25" t="s">
        <v>4</v>
      </c>
      <c r="AF68" s="6" t="s">
        <v>236</v>
      </c>
      <c r="AG68" s="6" t="s">
        <v>851</v>
      </c>
      <c r="AH68" s="55"/>
      <c r="AI68" s="7">
        <v>1976</v>
      </c>
      <c r="AJ68" s="8">
        <v>1988</v>
      </c>
      <c r="AK68" s="151">
        <v>15.5</v>
      </c>
      <c r="AL68" s="17"/>
      <c r="AM68" s="5"/>
      <c r="AN68" s="5"/>
      <c r="AO68" s="5">
        <v>3.3</v>
      </c>
      <c r="AP68" s="5">
        <v>3.8</v>
      </c>
      <c r="AQ68" s="5">
        <v>1.5</v>
      </c>
      <c r="AR68" s="5">
        <v>4.4000000000000004</v>
      </c>
      <c r="AS68" s="5">
        <v>2.4</v>
      </c>
      <c r="AT68" s="26">
        <v>0.1</v>
      </c>
    </row>
    <row r="69" spans="1:46" ht="10.5" customHeight="1" x14ac:dyDescent="0.2">
      <c r="A69" s="114">
        <v>66</v>
      </c>
      <c r="B69" s="25" t="s">
        <v>18</v>
      </c>
      <c r="C69" s="6" t="s">
        <v>63</v>
      </c>
      <c r="D69" s="6" t="s">
        <v>846</v>
      </c>
      <c r="E69" s="48" t="s">
        <v>13</v>
      </c>
      <c r="F69" s="8">
        <v>2001</v>
      </c>
      <c r="G69" s="8">
        <v>2016</v>
      </c>
      <c r="H69" s="155">
        <v>6.9044910714285725</v>
      </c>
      <c r="K69" s="114">
        <v>11</v>
      </c>
      <c r="L69" s="25" t="s">
        <v>19</v>
      </c>
      <c r="M69" s="6" t="s">
        <v>315</v>
      </c>
      <c r="N69" s="6" t="s">
        <v>856</v>
      </c>
      <c r="O69" s="55" t="s">
        <v>12</v>
      </c>
      <c r="P69" s="8">
        <v>1916</v>
      </c>
      <c r="Q69" s="8">
        <v>1934</v>
      </c>
      <c r="R69" s="155">
        <v>3.9734650000000018</v>
      </c>
      <c r="U69" s="114">
        <v>6</v>
      </c>
      <c r="V69" s="25" t="s">
        <v>17</v>
      </c>
      <c r="W69" s="6" t="s">
        <v>114</v>
      </c>
      <c r="X69" s="6" t="s">
        <v>852</v>
      </c>
      <c r="Y69" s="55"/>
      <c r="Z69" s="8">
        <v>1985</v>
      </c>
      <c r="AA69" s="8">
        <v>2001</v>
      </c>
      <c r="AB69" s="155">
        <v>4.420357142857144</v>
      </c>
      <c r="AD69" s="262">
        <v>9</v>
      </c>
      <c r="AE69" s="25" t="s">
        <v>4</v>
      </c>
      <c r="AF69" s="6" t="s">
        <v>33</v>
      </c>
      <c r="AG69" s="6" t="s">
        <v>841</v>
      </c>
      <c r="AH69" s="55"/>
      <c r="AI69" s="7">
        <v>1961</v>
      </c>
      <c r="AJ69" s="8">
        <v>1976</v>
      </c>
      <c r="AK69" s="151">
        <v>15.422499999999998</v>
      </c>
      <c r="AL69" s="17"/>
      <c r="AM69" s="5"/>
      <c r="AN69" s="5">
        <v>0</v>
      </c>
      <c r="AO69" s="5"/>
      <c r="AP69" s="5">
        <v>1.5</v>
      </c>
      <c r="AQ69" s="5">
        <v>5.3</v>
      </c>
      <c r="AR69" s="5">
        <v>1.4</v>
      </c>
      <c r="AS69" s="5">
        <v>1.2</v>
      </c>
      <c r="AT69" s="26">
        <v>6.1</v>
      </c>
    </row>
    <row r="70" spans="1:46" ht="10.5" customHeight="1" x14ac:dyDescent="0.2">
      <c r="A70" s="114">
        <v>67</v>
      </c>
      <c r="B70" s="25" t="s">
        <v>19</v>
      </c>
      <c r="C70" s="6" t="s">
        <v>369</v>
      </c>
      <c r="D70" s="6" t="s">
        <v>845</v>
      </c>
      <c r="E70" s="55" t="s">
        <v>12</v>
      </c>
      <c r="F70" s="8">
        <v>1962</v>
      </c>
      <c r="G70" s="8">
        <v>1983</v>
      </c>
      <c r="H70" s="155">
        <v>6.9022700000000006</v>
      </c>
      <c r="K70" s="114">
        <v>12</v>
      </c>
      <c r="L70" s="25" t="s">
        <v>16</v>
      </c>
      <c r="M70" s="6" t="s">
        <v>239</v>
      </c>
      <c r="N70" s="6" t="s">
        <v>841</v>
      </c>
      <c r="O70" s="48"/>
      <c r="P70" s="8">
        <v>1912</v>
      </c>
      <c r="Q70" s="8">
        <v>1925</v>
      </c>
      <c r="R70" s="155">
        <v>3.9456250000000006</v>
      </c>
      <c r="U70" s="114">
        <v>7</v>
      </c>
      <c r="V70" s="25" t="s">
        <v>19</v>
      </c>
      <c r="W70" s="6" t="s">
        <v>431</v>
      </c>
      <c r="X70" s="6" t="s">
        <v>852</v>
      </c>
      <c r="Y70" s="48"/>
      <c r="Z70" s="8">
        <v>1987</v>
      </c>
      <c r="AA70" s="8">
        <v>2007</v>
      </c>
      <c r="AB70" s="155">
        <v>4.3425000000000002</v>
      </c>
      <c r="AD70" s="262">
        <v>10</v>
      </c>
      <c r="AE70" s="27" t="s">
        <v>4</v>
      </c>
      <c r="AF70" s="28" t="s">
        <v>158</v>
      </c>
      <c r="AG70" s="28" t="s">
        <v>865</v>
      </c>
      <c r="AH70" s="56"/>
      <c r="AI70" s="30">
        <v>1996</v>
      </c>
      <c r="AJ70" s="31">
        <v>2010</v>
      </c>
      <c r="AK70" s="152">
        <v>15.399999999999999</v>
      </c>
      <c r="AL70" s="32"/>
      <c r="AM70" s="29"/>
      <c r="AN70" s="29"/>
      <c r="AO70" s="29"/>
      <c r="AP70" s="29"/>
      <c r="AQ70" s="29">
        <v>1.6</v>
      </c>
      <c r="AR70" s="29">
        <v>4.0999999999999996</v>
      </c>
      <c r="AS70" s="29">
        <v>5.6</v>
      </c>
      <c r="AT70" s="33">
        <v>4.0999999999999996</v>
      </c>
    </row>
    <row r="71" spans="1:46" ht="10.5" customHeight="1" x14ac:dyDescent="0.2">
      <c r="A71" s="114">
        <v>68</v>
      </c>
      <c r="B71" s="25" t="s">
        <v>19</v>
      </c>
      <c r="C71" s="6" t="s">
        <v>742</v>
      </c>
      <c r="D71" s="6" t="s">
        <v>844</v>
      </c>
      <c r="E71" s="55"/>
      <c r="F71" s="8">
        <v>1991</v>
      </c>
      <c r="G71" s="8">
        <v>2008</v>
      </c>
      <c r="H71" s="155">
        <v>6.8133333333333335</v>
      </c>
      <c r="K71" s="114">
        <v>13</v>
      </c>
      <c r="L71" s="25" t="s">
        <v>19</v>
      </c>
      <c r="M71" s="6" t="s">
        <v>367</v>
      </c>
      <c r="N71" s="6" t="s">
        <v>838</v>
      </c>
      <c r="O71" s="48" t="s">
        <v>12</v>
      </c>
      <c r="P71" s="8">
        <v>1912</v>
      </c>
      <c r="Q71" s="8">
        <v>1934</v>
      </c>
      <c r="R71" s="155">
        <v>3.911433333333334</v>
      </c>
      <c r="U71" s="114">
        <v>8</v>
      </c>
      <c r="V71" s="25" t="s">
        <v>18</v>
      </c>
      <c r="W71" s="6" t="s">
        <v>56</v>
      </c>
      <c r="X71" s="6" t="s">
        <v>852</v>
      </c>
      <c r="Y71" s="55" t="s">
        <v>13</v>
      </c>
      <c r="Z71" s="8">
        <v>2004</v>
      </c>
      <c r="AA71" s="8">
        <v>2016</v>
      </c>
      <c r="AB71" s="155">
        <v>4.183928571428571</v>
      </c>
      <c r="AD71" s="276"/>
      <c r="AE71" s="263"/>
      <c r="AF71" s="160"/>
      <c r="AG71" s="160"/>
      <c r="AH71" s="264"/>
      <c r="AI71" s="265"/>
      <c r="AJ71" s="265"/>
      <c r="AK71" s="158"/>
      <c r="AL71" s="40"/>
      <c r="AM71" s="40"/>
      <c r="AN71" s="40"/>
      <c r="AO71" s="40"/>
      <c r="AP71" s="40"/>
      <c r="AQ71" s="40"/>
      <c r="AR71" s="40"/>
      <c r="AS71" s="40"/>
      <c r="AT71" s="40"/>
    </row>
    <row r="72" spans="1:46" ht="10.5" customHeight="1" x14ac:dyDescent="0.2">
      <c r="A72" s="114">
        <v>69</v>
      </c>
      <c r="B72" s="25" t="s">
        <v>2</v>
      </c>
      <c r="C72" s="6" t="s">
        <v>313</v>
      </c>
      <c r="D72" s="6" t="s">
        <v>841</v>
      </c>
      <c r="E72" s="48" t="s">
        <v>12</v>
      </c>
      <c r="F72" s="8">
        <v>1930</v>
      </c>
      <c r="G72" s="8">
        <v>1947</v>
      </c>
      <c r="H72" s="155">
        <v>6.7718515507155503</v>
      </c>
      <c r="K72" s="114">
        <v>14</v>
      </c>
      <c r="L72" s="25" t="s">
        <v>3</v>
      </c>
      <c r="M72" s="6" t="s">
        <v>110</v>
      </c>
      <c r="N72" s="6" t="s">
        <v>843</v>
      </c>
      <c r="O72" s="55" t="s">
        <v>12</v>
      </c>
      <c r="P72" s="8">
        <v>1915</v>
      </c>
      <c r="Q72" s="8">
        <v>1930</v>
      </c>
      <c r="R72" s="155">
        <v>3.8851142857142866</v>
      </c>
      <c r="U72" s="114">
        <v>9</v>
      </c>
      <c r="V72" s="25" t="s">
        <v>2</v>
      </c>
      <c r="W72" s="6" t="s">
        <v>641</v>
      </c>
      <c r="X72" s="6" t="s">
        <v>852</v>
      </c>
      <c r="Y72" s="48"/>
      <c r="Z72" s="8">
        <v>1993</v>
      </c>
      <c r="AA72" s="8">
        <v>2009</v>
      </c>
      <c r="AB72" s="155">
        <v>4.0360714285714288</v>
      </c>
      <c r="AD72" s="262">
        <v>1</v>
      </c>
      <c r="AE72" s="18" t="s">
        <v>16</v>
      </c>
      <c r="AF72" s="19" t="s">
        <v>318</v>
      </c>
      <c r="AG72" s="19" t="s">
        <v>1044</v>
      </c>
      <c r="AH72" s="54" t="s">
        <v>12</v>
      </c>
      <c r="AI72" s="21">
        <v>1979</v>
      </c>
      <c r="AJ72" s="22">
        <v>2003</v>
      </c>
      <c r="AK72" s="150">
        <v>35</v>
      </c>
      <c r="AL72" s="23"/>
      <c r="AM72" s="20"/>
      <c r="AN72" s="20"/>
      <c r="AO72" s="20">
        <v>0</v>
      </c>
      <c r="AP72" s="20">
        <v>8.8000000000000007</v>
      </c>
      <c r="AQ72" s="20">
        <v>6.6</v>
      </c>
      <c r="AR72" s="20">
        <v>6.7</v>
      </c>
      <c r="AS72" s="20">
        <v>6.9</v>
      </c>
      <c r="AT72" s="24">
        <v>6</v>
      </c>
    </row>
    <row r="73" spans="1:46" ht="10.5" customHeight="1" x14ac:dyDescent="0.2">
      <c r="A73" s="114">
        <v>70</v>
      </c>
      <c r="B73" s="27" t="s">
        <v>14</v>
      </c>
      <c r="C73" s="28" t="s">
        <v>816</v>
      </c>
      <c r="D73" s="28" t="s">
        <v>842</v>
      </c>
      <c r="E73" s="49" t="s">
        <v>13</v>
      </c>
      <c r="F73" s="31">
        <v>2003</v>
      </c>
      <c r="G73" s="31">
        <v>2016</v>
      </c>
      <c r="H73" s="156">
        <v>6.69</v>
      </c>
      <c r="K73" s="114">
        <v>15</v>
      </c>
      <c r="L73" s="25" t="s">
        <v>19</v>
      </c>
      <c r="M73" s="6" t="s">
        <v>469</v>
      </c>
      <c r="N73" s="6" t="s">
        <v>838</v>
      </c>
      <c r="O73" s="48"/>
      <c r="P73" s="8">
        <v>1915</v>
      </c>
      <c r="Q73" s="8">
        <v>1929</v>
      </c>
      <c r="R73" s="155">
        <v>3.7872766666666671</v>
      </c>
      <c r="U73" s="114">
        <v>10</v>
      </c>
      <c r="V73" s="27" t="s">
        <v>18</v>
      </c>
      <c r="W73" s="28" t="s">
        <v>173</v>
      </c>
      <c r="X73" s="28" t="s">
        <v>852</v>
      </c>
      <c r="Y73" s="56"/>
      <c r="Z73" s="31">
        <v>1981</v>
      </c>
      <c r="AA73" s="31">
        <v>1992</v>
      </c>
      <c r="AB73" s="156">
        <v>3.9974999999999987</v>
      </c>
      <c r="AD73" s="262">
        <v>2</v>
      </c>
      <c r="AE73" s="25" t="s">
        <v>16</v>
      </c>
      <c r="AF73" s="6" t="s">
        <v>608</v>
      </c>
      <c r="AG73" s="6" t="s">
        <v>843</v>
      </c>
      <c r="AH73" s="55"/>
      <c r="AI73" s="7">
        <v>1986</v>
      </c>
      <c r="AJ73" s="8">
        <v>2007</v>
      </c>
      <c r="AK73" s="151">
        <v>33.200000000000003</v>
      </c>
      <c r="AL73" s="17"/>
      <c r="AM73" s="5"/>
      <c r="AN73" s="5"/>
      <c r="AO73" s="5"/>
      <c r="AP73" s="5">
        <v>3.5</v>
      </c>
      <c r="AQ73" s="5">
        <v>5.8</v>
      </c>
      <c r="AR73" s="5">
        <v>6.2</v>
      </c>
      <c r="AS73" s="42">
        <v>8</v>
      </c>
      <c r="AT73" s="70">
        <v>9.6999999999999993</v>
      </c>
    </row>
    <row r="74" spans="1:46" ht="10.5" customHeight="1" x14ac:dyDescent="0.2">
      <c r="A74" s="114">
        <v>71</v>
      </c>
      <c r="B74" s="18" t="s">
        <v>17</v>
      </c>
      <c r="C74" s="19" t="s">
        <v>394</v>
      </c>
      <c r="D74" s="19" t="s">
        <v>856</v>
      </c>
      <c r="E74" s="47" t="s">
        <v>12</v>
      </c>
      <c r="F74" s="22">
        <v>1947</v>
      </c>
      <c r="G74" s="22">
        <v>1964</v>
      </c>
      <c r="H74" s="154">
        <v>6.6514714285714307</v>
      </c>
      <c r="K74" s="114">
        <v>16</v>
      </c>
      <c r="L74" s="25" t="s">
        <v>16</v>
      </c>
      <c r="M74" s="6" t="s">
        <v>144</v>
      </c>
      <c r="N74" s="6" t="s">
        <v>867</v>
      </c>
      <c r="O74" s="55"/>
      <c r="P74" s="8">
        <v>1915</v>
      </c>
      <c r="Q74" s="8">
        <v>1929</v>
      </c>
      <c r="R74" s="155">
        <v>3.659062500000001</v>
      </c>
      <c r="U74" s="114">
        <v>11</v>
      </c>
      <c r="V74" s="25" t="s">
        <v>20</v>
      </c>
      <c r="W74" s="6" t="s">
        <v>683</v>
      </c>
      <c r="X74" s="6" t="s">
        <v>852</v>
      </c>
      <c r="Y74" s="55"/>
      <c r="Z74" s="8">
        <v>1982</v>
      </c>
      <c r="AA74" s="8">
        <v>1995</v>
      </c>
      <c r="AB74" s="155">
        <v>3.8895500000000003</v>
      </c>
      <c r="AD74" s="262">
        <v>3</v>
      </c>
      <c r="AE74" s="25" t="s">
        <v>16</v>
      </c>
      <c r="AF74" s="6" t="s">
        <v>416</v>
      </c>
      <c r="AG74" s="6" t="s">
        <v>854</v>
      </c>
      <c r="AH74" s="55" t="s">
        <v>12</v>
      </c>
      <c r="AI74" s="7">
        <v>1939</v>
      </c>
      <c r="AJ74" s="8">
        <v>1960</v>
      </c>
      <c r="AK74" s="151">
        <v>32.83</v>
      </c>
      <c r="AL74" s="17"/>
      <c r="AM74" s="5"/>
      <c r="AN74" s="5"/>
      <c r="AO74" s="5">
        <v>6.7</v>
      </c>
      <c r="AP74" s="5">
        <v>6.3</v>
      </c>
      <c r="AQ74" s="5">
        <v>10.6</v>
      </c>
      <c r="AR74" s="5">
        <v>10.6</v>
      </c>
      <c r="AS74" s="5"/>
      <c r="AT74" s="26"/>
    </row>
    <row r="75" spans="1:46" ht="10.5" customHeight="1" x14ac:dyDescent="0.2">
      <c r="A75" s="114">
        <v>72</v>
      </c>
      <c r="B75" s="25" t="s">
        <v>19</v>
      </c>
      <c r="C75" s="6" t="s">
        <v>362</v>
      </c>
      <c r="D75" s="6" t="s">
        <v>853</v>
      </c>
      <c r="E75" s="48" t="s">
        <v>12</v>
      </c>
      <c r="F75" s="8">
        <v>1890</v>
      </c>
      <c r="G75" s="8">
        <v>1906</v>
      </c>
      <c r="H75" s="155">
        <v>6.5873166666666672</v>
      </c>
      <c r="K75" s="114">
        <v>17</v>
      </c>
      <c r="L75" s="25" t="s">
        <v>19</v>
      </c>
      <c r="M75" s="6" t="s">
        <v>322</v>
      </c>
      <c r="N75" s="6" t="s">
        <v>838</v>
      </c>
      <c r="O75" s="55" t="s">
        <v>12</v>
      </c>
      <c r="P75" s="8">
        <v>1918</v>
      </c>
      <c r="Q75" s="8">
        <v>1938</v>
      </c>
      <c r="R75" s="155">
        <v>3.5511524999999997</v>
      </c>
      <c r="U75" s="114">
        <v>12</v>
      </c>
      <c r="V75" s="25" t="s">
        <v>3</v>
      </c>
      <c r="W75" s="6" t="s">
        <v>129</v>
      </c>
      <c r="X75" s="6" t="s">
        <v>852</v>
      </c>
      <c r="Y75" s="48"/>
      <c r="Z75" s="8">
        <v>1983</v>
      </c>
      <c r="AA75" s="8">
        <v>2001</v>
      </c>
      <c r="AB75" s="155">
        <v>3.6082142857142854</v>
      </c>
      <c r="AD75" s="262">
        <v>4</v>
      </c>
      <c r="AE75" s="25" t="s">
        <v>16</v>
      </c>
      <c r="AF75" s="6" t="s">
        <v>360</v>
      </c>
      <c r="AG75" s="6" t="s">
        <v>837</v>
      </c>
      <c r="AH75" s="55" t="s">
        <v>12</v>
      </c>
      <c r="AI75" s="7">
        <v>1941</v>
      </c>
      <c r="AJ75" s="8">
        <v>1963</v>
      </c>
      <c r="AK75" s="151">
        <v>32</v>
      </c>
      <c r="AL75" s="17"/>
      <c r="AM75" s="5"/>
      <c r="AN75" s="5"/>
      <c r="AO75" s="5">
        <v>0.6</v>
      </c>
      <c r="AP75" s="5">
        <v>5.3</v>
      </c>
      <c r="AQ75" s="5">
        <v>9.4</v>
      </c>
      <c r="AR75" s="5">
        <v>8.8000000000000007</v>
      </c>
      <c r="AS75" s="129"/>
      <c r="AT75" s="26">
        <v>8.6</v>
      </c>
    </row>
    <row r="76" spans="1:46" ht="10.5" customHeight="1" x14ac:dyDescent="0.2">
      <c r="A76" s="114">
        <v>73</v>
      </c>
      <c r="B76" s="25" t="s">
        <v>15</v>
      </c>
      <c r="C76" s="6" t="s">
        <v>377</v>
      </c>
      <c r="D76" s="6" t="s">
        <v>844</v>
      </c>
      <c r="E76" s="55" t="s">
        <v>12</v>
      </c>
      <c r="F76" s="8">
        <v>1955</v>
      </c>
      <c r="G76" s="8">
        <v>1977</v>
      </c>
      <c r="H76" s="155">
        <v>6.5841089285714292</v>
      </c>
      <c r="K76" s="114">
        <v>18</v>
      </c>
      <c r="L76" s="25" t="s">
        <v>19</v>
      </c>
      <c r="M76" s="6" t="s">
        <v>528</v>
      </c>
      <c r="N76" s="6" t="s">
        <v>865</v>
      </c>
      <c r="O76" s="48"/>
      <c r="P76" s="8">
        <v>1912</v>
      </c>
      <c r="Q76" s="8">
        <v>1926</v>
      </c>
      <c r="R76" s="155">
        <v>3.5506799999999998</v>
      </c>
      <c r="U76" s="114">
        <v>13</v>
      </c>
      <c r="V76" s="25" t="s">
        <v>15</v>
      </c>
      <c r="W76" s="6" t="s">
        <v>645</v>
      </c>
      <c r="X76" s="6" t="s">
        <v>852</v>
      </c>
      <c r="Y76" s="48" t="s">
        <v>13</v>
      </c>
      <c r="Z76" s="8">
        <v>2010</v>
      </c>
      <c r="AA76" s="8">
        <v>2016</v>
      </c>
      <c r="AB76" s="155">
        <v>3.5042857142857144</v>
      </c>
      <c r="AD76" s="262">
        <v>5</v>
      </c>
      <c r="AE76" s="25" t="s">
        <v>16</v>
      </c>
      <c r="AF76" s="6" t="s">
        <v>79</v>
      </c>
      <c r="AG76" s="6" t="s">
        <v>842</v>
      </c>
      <c r="AH76" s="55"/>
      <c r="AI76" s="7">
        <v>1904</v>
      </c>
      <c r="AJ76" s="8">
        <v>1919</v>
      </c>
      <c r="AK76" s="151">
        <v>27.884999999999994</v>
      </c>
      <c r="AL76" s="17"/>
      <c r="AM76" s="5"/>
      <c r="AN76" s="5">
        <v>1.3</v>
      </c>
      <c r="AO76" s="5">
        <v>5</v>
      </c>
      <c r="AP76" s="5">
        <v>5.6</v>
      </c>
      <c r="AQ76" s="5">
        <v>6.9</v>
      </c>
      <c r="AR76" s="5">
        <v>4.7</v>
      </c>
      <c r="AS76" s="5">
        <v>3.6</v>
      </c>
      <c r="AT76" s="26">
        <v>6.7</v>
      </c>
    </row>
    <row r="77" spans="1:46" ht="10.5" customHeight="1" x14ac:dyDescent="0.2">
      <c r="A77" s="114">
        <v>74</v>
      </c>
      <c r="B77" s="25" t="s">
        <v>18</v>
      </c>
      <c r="C77" s="6" t="s">
        <v>326</v>
      </c>
      <c r="D77" s="6" t="s">
        <v>1044</v>
      </c>
      <c r="E77" s="48" t="s">
        <v>12</v>
      </c>
      <c r="F77" s="8">
        <v>1967</v>
      </c>
      <c r="G77" s="8">
        <v>1987</v>
      </c>
      <c r="H77" s="155">
        <v>6.5632142857142854</v>
      </c>
      <c r="K77" s="114">
        <v>19</v>
      </c>
      <c r="L77" s="25" t="s">
        <v>19</v>
      </c>
      <c r="M77" s="6" t="s">
        <v>532</v>
      </c>
      <c r="N77" s="6" t="s">
        <v>838</v>
      </c>
      <c r="O77" s="48"/>
      <c r="P77" s="8">
        <v>1913</v>
      </c>
      <c r="Q77" s="8">
        <v>1927</v>
      </c>
      <c r="R77" s="155">
        <v>3.5481458333333338</v>
      </c>
      <c r="U77" s="114">
        <v>14</v>
      </c>
      <c r="V77" s="25" t="s">
        <v>19</v>
      </c>
      <c r="W77" s="6" t="s">
        <v>585</v>
      </c>
      <c r="X77" s="6" t="s">
        <v>852</v>
      </c>
      <c r="Y77" s="55"/>
      <c r="Z77" s="8">
        <v>1971</v>
      </c>
      <c r="AA77" s="8">
        <v>1989</v>
      </c>
      <c r="AB77" s="155">
        <v>3.1903333333333332</v>
      </c>
      <c r="AD77" s="262">
        <v>6</v>
      </c>
      <c r="AE77" s="25" t="s">
        <v>16</v>
      </c>
      <c r="AF77" s="6" t="s">
        <v>51</v>
      </c>
      <c r="AG77" s="6" t="s">
        <v>837</v>
      </c>
      <c r="AH77" s="55" t="s">
        <v>12</v>
      </c>
      <c r="AI77" s="7">
        <v>1932</v>
      </c>
      <c r="AJ77" s="8">
        <v>1948</v>
      </c>
      <c r="AK77" s="151">
        <v>27.195</v>
      </c>
      <c r="AL77" s="17"/>
      <c r="AM77" s="5"/>
      <c r="AN77" s="5"/>
      <c r="AO77" s="5">
        <v>0.7</v>
      </c>
      <c r="AP77" s="5">
        <v>3.8</v>
      </c>
      <c r="AQ77" s="5">
        <v>3.2</v>
      </c>
      <c r="AR77" s="5">
        <v>6.1</v>
      </c>
      <c r="AS77" s="5">
        <v>7.1</v>
      </c>
      <c r="AT77" s="26">
        <v>8.5</v>
      </c>
    </row>
    <row r="78" spans="1:46" ht="10.5" customHeight="1" x14ac:dyDescent="0.2">
      <c r="A78" s="114">
        <v>75</v>
      </c>
      <c r="B78" s="25" t="s">
        <v>19</v>
      </c>
      <c r="C78" s="6" t="s">
        <v>996</v>
      </c>
      <c r="D78" s="6" t="s">
        <v>857</v>
      </c>
      <c r="E78" s="55" t="s">
        <v>12</v>
      </c>
      <c r="F78" s="8">
        <v>1965</v>
      </c>
      <c r="G78" s="8">
        <v>1983</v>
      </c>
      <c r="H78" s="155">
        <v>6.5320000000000009</v>
      </c>
      <c r="K78" s="114">
        <v>20</v>
      </c>
      <c r="L78" s="27" t="s">
        <v>17</v>
      </c>
      <c r="M78" s="28" t="s">
        <v>87</v>
      </c>
      <c r="N78" s="28" t="s">
        <v>865</v>
      </c>
      <c r="O78" s="49" t="s">
        <v>12</v>
      </c>
      <c r="P78" s="31">
        <v>1910</v>
      </c>
      <c r="Q78" s="31">
        <v>1929</v>
      </c>
      <c r="R78" s="156">
        <v>3.5118749999999999</v>
      </c>
      <c r="U78" s="114">
        <v>15</v>
      </c>
      <c r="V78" s="27" t="s">
        <v>19</v>
      </c>
      <c r="W78" s="28" t="s">
        <v>685</v>
      </c>
      <c r="X78" s="28" t="s">
        <v>852</v>
      </c>
      <c r="Y78" s="49"/>
      <c r="Z78" s="31">
        <v>1991</v>
      </c>
      <c r="AA78" s="31">
        <v>2004</v>
      </c>
      <c r="AB78" s="156">
        <v>3.0149999999999997</v>
      </c>
      <c r="AD78" s="262">
        <v>7</v>
      </c>
      <c r="AE78" s="25" t="s">
        <v>16</v>
      </c>
      <c r="AF78" s="6" t="s">
        <v>768</v>
      </c>
      <c r="AG78" s="6" t="s">
        <v>863</v>
      </c>
      <c r="AH78" s="55" t="s">
        <v>12</v>
      </c>
      <c r="AI78" s="7">
        <v>1979</v>
      </c>
      <c r="AJ78" s="8">
        <v>2002</v>
      </c>
      <c r="AK78" s="151">
        <v>26.200000000000003</v>
      </c>
      <c r="AL78" s="17"/>
      <c r="AM78" s="5"/>
      <c r="AN78" s="5">
        <v>0</v>
      </c>
      <c r="AO78" s="5">
        <v>0</v>
      </c>
      <c r="AP78" s="5">
        <v>3.5</v>
      </c>
      <c r="AQ78" s="5">
        <v>2.8</v>
      </c>
      <c r="AR78" s="5">
        <v>5.9</v>
      </c>
      <c r="AS78" s="5">
        <v>6.4</v>
      </c>
      <c r="AT78" s="26">
        <v>7.6</v>
      </c>
    </row>
    <row r="79" spans="1:46" ht="10.5" customHeight="1" x14ac:dyDescent="0.2">
      <c r="A79" s="114">
        <v>76</v>
      </c>
      <c r="B79" s="25" t="s">
        <v>14</v>
      </c>
      <c r="C79" s="6" t="s">
        <v>308</v>
      </c>
      <c r="D79" s="6" t="s">
        <v>841</v>
      </c>
      <c r="E79" s="48" t="s">
        <v>12</v>
      </c>
      <c r="F79" s="8">
        <v>1924</v>
      </c>
      <c r="G79" s="8">
        <v>1942</v>
      </c>
      <c r="H79" s="155">
        <v>6.5047249999999996</v>
      </c>
      <c r="L79" s="115"/>
      <c r="M79" s="6"/>
      <c r="N79" s="6"/>
      <c r="O79" s="48"/>
      <c r="P79" s="8"/>
      <c r="Q79" s="8"/>
      <c r="R79" s="158"/>
      <c r="U79" s="114"/>
      <c r="V79" s="115"/>
      <c r="W79" s="6"/>
      <c r="X79" s="6"/>
      <c r="Y79" s="48"/>
      <c r="Z79" s="8"/>
      <c r="AA79" s="8"/>
      <c r="AB79" s="158" t="s">
        <v>834</v>
      </c>
      <c r="AD79" s="262">
        <v>8</v>
      </c>
      <c r="AE79" s="25" t="s">
        <v>16</v>
      </c>
      <c r="AF79" s="6" t="s">
        <v>697</v>
      </c>
      <c r="AG79" s="6" t="s">
        <v>848</v>
      </c>
      <c r="AH79" s="55"/>
      <c r="AI79" s="7">
        <v>1908</v>
      </c>
      <c r="AJ79" s="8">
        <v>1920</v>
      </c>
      <c r="AK79" s="151">
        <v>23.63</v>
      </c>
      <c r="AL79" s="17"/>
      <c r="AM79" s="5"/>
      <c r="AN79" s="5"/>
      <c r="AO79" s="5">
        <v>0</v>
      </c>
      <c r="AP79" s="5">
        <v>0</v>
      </c>
      <c r="AQ79" s="5">
        <v>1.4</v>
      </c>
      <c r="AR79" s="5">
        <v>9.1999999999999993</v>
      </c>
      <c r="AS79" s="5">
        <v>9.6</v>
      </c>
      <c r="AT79" s="26">
        <v>7.6</v>
      </c>
    </row>
    <row r="80" spans="1:46" ht="10.5" customHeight="1" x14ac:dyDescent="0.2">
      <c r="A80" s="114">
        <v>77</v>
      </c>
      <c r="B80" s="25" t="s">
        <v>19</v>
      </c>
      <c r="C80" s="6" t="s">
        <v>613</v>
      </c>
      <c r="D80" s="6" t="s">
        <v>847</v>
      </c>
      <c r="E80" s="48"/>
      <c r="F80" s="8">
        <v>1986</v>
      </c>
      <c r="G80" s="8">
        <v>2005</v>
      </c>
      <c r="H80" s="155">
        <v>6.484166666666666</v>
      </c>
      <c r="L80" s="115"/>
      <c r="M80" s="6"/>
      <c r="N80" s="6"/>
      <c r="O80" s="48"/>
      <c r="P80" s="8"/>
      <c r="Q80" s="8"/>
      <c r="R80" s="158"/>
      <c r="U80" s="114"/>
      <c r="V80" s="115"/>
      <c r="W80" s="6"/>
      <c r="X80" s="6"/>
      <c r="Y80" s="55"/>
      <c r="Z80" s="8"/>
      <c r="AA80" s="8"/>
      <c r="AB80" s="158" t="s">
        <v>834</v>
      </c>
      <c r="AD80" s="262">
        <v>9</v>
      </c>
      <c r="AE80" s="25" t="s">
        <v>16</v>
      </c>
      <c r="AF80" s="6" t="s">
        <v>73</v>
      </c>
      <c r="AG80" s="6" t="s">
        <v>866</v>
      </c>
      <c r="AH80" s="55" t="s">
        <v>12</v>
      </c>
      <c r="AI80" s="7">
        <v>1921</v>
      </c>
      <c r="AJ80" s="8">
        <v>1938</v>
      </c>
      <c r="AK80" s="151">
        <v>22.021999999999998</v>
      </c>
      <c r="AL80" s="17"/>
      <c r="AM80" s="5"/>
      <c r="AN80" s="5"/>
      <c r="AO80" s="5">
        <v>0.2</v>
      </c>
      <c r="AP80" s="5">
        <v>1.6</v>
      </c>
      <c r="AQ80" s="5">
        <v>2.7</v>
      </c>
      <c r="AR80" s="5">
        <v>6.4</v>
      </c>
      <c r="AS80" s="5">
        <v>6.5</v>
      </c>
      <c r="AT80" s="26">
        <v>6.8</v>
      </c>
    </row>
    <row r="81" spans="1:46" ht="10.5" customHeight="1" x14ac:dyDescent="0.2">
      <c r="A81" s="114">
        <v>78</v>
      </c>
      <c r="B81" s="25" t="s">
        <v>14</v>
      </c>
      <c r="C81" s="6" t="s">
        <v>385</v>
      </c>
      <c r="D81" s="6" t="s">
        <v>857</v>
      </c>
      <c r="E81" s="55" t="s">
        <v>12</v>
      </c>
      <c r="F81" s="8">
        <v>1981</v>
      </c>
      <c r="G81" s="8">
        <v>1997</v>
      </c>
      <c r="H81" s="155">
        <v>6.4775</v>
      </c>
      <c r="J81" s="416" t="s">
        <v>925</v>
      </c>
      <c r="K81" s="114">
        <v>1</v>
      </c>
      <c r="L81" s="18" t="s">
        <v>19</v>
      </c>
      <c r="M81" s="19" t="s">
        <v>316</v>
      </c>
      <c r="N81" s="19" t="s">
        <v>1044</v>
      </c>
      <c r="O81" s="47" t="s">
        <v>12</v>
      </c>
      <c r="P81" s="22">
        <v>1925</v>
      </c>
      <c r="Q81" s="22">
        <v>1941</v>
      </c>
      <c r="R81" s="154">
        <v>9.7786883333333314</v>
      </c>
      <c r="T81" s="416" t="s">
        <v>853</v>
      </c>
      <c r="U81" s="114">
        <v>1</v>
      </c>
      <c r="V81" s="18" t="s">
        <v>18</v>
      </c>
      <c r="W81" s="19" t="s">
        <v>423</v>
      </c>
      <c r="X81" s="19" t="s">
        <v>853</v>
      </c>
      <c r="Y81" s="54" t="s">
        <v>12</v>
      </c>
      <c r="Z81" s="22">
        <v>1954</v>
      </c>
      <c r="AA81" s="22">
        <v>1976</v>
      </c>
      <c r="AB81" s="154">
        <v>10.116389285714284</v>
      </c>
      <c r="AD81" s="262">
        <v>10</v>
      </c>
      <c r="AE81" s="27" t="s">
        <v>16</v>
      </c>
      <c r="AF81" s="28" t="s">
        <v>137</v>
      </c>
      <c r="AG81" s="28" t="s">
        <v>838</v>
      </c>
      <c r="AH81" s="56"/>
      <c r="AI81" s="30">
        <v>1939</v>
      </c>
      <c r="AJ81" s="31">
        <v>1952</v>
      </c>
      <c r="AK81" s="152">
        <v>21.902000000000001</v>
      </c>
      <c r="AL81" s="32"/>
      <c r="AM81" s="29"/>
      <c r="AN81" s="29"/>
      <c r="AO81" s="29"/>
      <c r="AP81" s="29"/>
      <c r="AQ81" s="29">
        <v>4.5999999999999996</v>
      </c>
      <c r="AR81" s="29">
        <v>5.4</v>
      </c>
      <c r="AS81" s="29">
        <v>6.6</v>
      </c>
      <c r="AT81" s="33">
        <v>6.7</v>
      </c>
    </row>
    <row r="82" spans="1:46" ht="10.5" customHeight="1" x14ac:dyDescent="0.2">
      <c r="A82" s="114">
        <v>79</v>
      </c>
      <c r="B82" s="25" t="s">
        <v>16</v>
      </c>
      <c r="C82" s="6" t="s">
        <v>60</v>
      </c>
      <c r="D82" s="6" t="s">
        <v>850</v>
      </c>
      <c r="E82" s="55"/>
      <c r="F82" s="8">
        <v>1963</v>
      </c>
      <c r="G82" s="8">
        <v>1986</v>
      </c>
      <c r="H82" s="155">
        <v>6.4742857142857142</v>
      </c>
      <c r="J82" s="416"/>
      <c r="K82" s="114">
        <v>2</v>
      </c>
      <c r="L82" s="25" t="s">
        <v>2</v>
      </c>
      <c r="M82" s="6" t="s">
        <v>307</v>
      </c>
      <c r="N82" s="6" t="s">
        <v>838</v>
      </c>
      <c r="O82" s="48" t="s">
        <v>12</v>
      </c>
      <c r="P82" s="8">
        <v>1923</v>
      </c>
      <c r="Q82" s="8">
        <v>1939</v>
      </c>
      <c r="R82" s="155">
        <v>9.3487999999999989</v>
      </c>
      <c r="T82" s="416"/>
      <c r="U82" s="114">
        <v>2</v>
      </c>
      <c r="V82" s="25" t="s">
        <v>19</v>
      </c>
      <c r="W82" s="6" t="s">
        <v>344</v>
      </c>
      <c r="X82" s="6" t="s">
        <v>853</v>
      </c>
      <c r="Y82" s="48" t="s">
        <v>12</v>
      </c>
      <c r="Z82" s="8">
        <v>1986</v>
      </c>
      <c r="AA82" s="8">
        <v>2008</v>
      </c>
      <c r="AB82" s="155">
        <v>8.8381666666666661</v>
      </c>
      <c r="AD82" s="276"/>
      <c r="AE82" s="263"/>
      <c r="AF82" s="160"/>
      <c r="AG82" s="160"/>
      <c r="AH82" s="264"/>
      <c r="AI82" s="265"/>
      <c r="AJ82" s="265"/>
      <c r="AK82" s="158"/>
      <c r="AL82" s="40"/>
      <c r="AM82" s="40"/>
      <c r="AN82" s="40"/>
      <c r="AO82" s="40"/>
      <c r="AP82" s="40"/>
      <c r="AQ82" s="40"/>
      <c r="AR82" s="40"/>
      <c r="AS82" s="40"/>
      <c r="AT82" s="40"/>
    </row>
    <row r="83" spans="1:46" ht="10.5" customHeight="1" x14ac:dyDescent="0.2">
      <c r="A83" s="114">
        <v>80</v>
      </c>
      <c r="B83" s="27" t="s">
        <v>19</v>
      </c>
      <c r="C83" s="28" t="s">
        <v>361</v>
      </c>
      <c r="D83" s="28" t="s">
        <v>841</v>
      </c>
      <c r="E83" s="56" t="s">
        <v>12</v>
      </c>
      <c r="F83" s="31">
        <v>1939</v>
      </c>
      <c r="G83" s="31">
        <v>1955</v>
      </c>
      <c r="H83" s="156">
        <v>6.453428333333334</v>
      </c>
      <c r="K83" s="114">
        <v>3</v>
      </c>
      <c r="L83" s="25" t="s">
        <v>2</v>
      </c>
      <c r="M83" s="6" t="s">
        <v>306</v>
      </c>
      <c r="N83" s="6" t="s">
        <v>1044</v>
      </c>
      <c r="O83" s="48" t="s">
        <v>12</v>
      </c>
      <c r="P83" s="8">
        <v>1925</v>
      </c>
      <c r="Q83" s="8">
        <v>1945</v>
      </c>
      <c r="R83" s="155">
        <v>7.994421428571429</v>
      </c>
      <c r="U83" s="114">
        <v>3</v>
      </c>
      <c r="V83" s="25" t="s">
        <v>15</v>
      </c>
      <c r="W83" s="6" t="s">
        <v>348</v>
      </c>
      <c r="X83" s="6" t="s">
        <v>853</v>
      </c>
      <c r="Y83" s="48" t="s">
        <v>12</v>
      </c>
      <c r="Z83" s="8">
        <v>1952</v>
      </c>
      <c r="AA83" s="8">
        <v>1968</v>
      </c>
      <c r="AB83" s="155">
        <v>8.1424499999999984</v>
      </c>
      <c r="AD83" s="262">
        <v>1</v>
      </c>
      <c r="AE83" s="18" t="s">
        <v>17</v>
      </c>
      <c r="AF83" s="19" t="s">
        <v>345</v>
      </c>
      <c r="AG83" s="19" t="s">
        <v>838</v>
      </c>
      <c r="AH83" s="54" t="s">
        <v>12</v>
      </c>
      <c r="AI83" s="21">
        <v>1951</v>
      </c>
      <c r="AJ83" s="22">
        <v>1968</v>
      </c>
      <c r="AK83" s="150">
        <v>51.057999999999993</v>
      </c>
      <c r="AL83" s="23"/>
      <c r="AM83" s="20"/>
      <c r="AN83" s="20">
        <v>1.4</v>
      </c>
      <c r="AO83" s="20">
        <v>6.5</v>
      </c>
      <c r="AP83" s="20">
        <v>5.3</v>
      </c>
      <c r="AQ83" s="20">
        <v>6.9</v>
      </c>
      <c r="AR83" s="20">
        <v>9.5</v>
      </c>
      <c r="AS83" s="20">
        <v>11.2</v>
      </c>
      <c r="AT83" s="24">
        <v>11.3</v>
      </c>
    </row>
    <row r="84" spans="1:46" ht="10.5" customHeight="1" x14ac:dyDescent="0.2">
      <c r="A84" s="114">
        <v>81</v>
      </c>
      <c r="B84" s="18" t="s">
        <v>14</v>
      </c>
      <c r="C84" s="19" t="s">
        <v>673</v>
      </c>
      <c r="D84" s="19" t="s">
        <v>844</v>
      </c>
      <c r="E84" s="47"/>
      <c r="F84" s="22">
        <v>1970</v>
      </c>
      <c r="G84" s="22">
        <v>1986</v>
      </c>
      <c r="H84" s="154">
        <v>6.4189285714285704</v>
      </c>
      <c r="K84" s="114">
        <v>4</v>
      </c>
      <c r="L84" s="25" t="s">
        <v>18</v>
      </c>
      <c r="M84" s="6" t="s">
        <v>364</v>
      </c>
      <c r="N84" s="6" t="s">
        <v>843</v>
      </c>
      <c r="O84" s="55" t="s">
        <v>12</v>
      </c>
      <c r="P84" s="8">
        <v>1926</v>
      </c>
      <c r="Q84" s="8">
        <v>1947</v>
      </c>
      <c r="R84" s="155">
        <v>7.4850999999999983</v>
      </c>
      <c r="U84" s="114">
        <v>4</v>
      </c>
      <c r="V84" s="25" t="s">
        <v>19</v>
      </c>
      <c r="W84" s="6" t="s">
        <v>396</v>
      </c>
      <c r="X84" s="6" t="s">
        <v>853</v>
      </c>
      <c r="Y84" s="55" t="s">
        <v>12</v>
      </c>
      <c r="Z84" s="8">
        <v>1942</v>
      </c>
      <c r="AA84" s="8">
        <v>1965</v>
      </c>
      <c r="AB84" s="155">
        <v>7.9306575428571424</v>
      </c>
      <c r="AD84" s="262">
        <v>2</v>
      </c>
      <c r="AE84" s="25" t="s">
        <v>17</v>
      </c>
      <c r="AF84" s="6" t="s">
        <v>812</v>
      </c>
      <c r="AG84" s="6" t="s">
        <v>859</v>
      </c>
      <c r="AH84" s="55" t="s">
        <v>13</v>
      </c>
      <c r="AI84" s="7">
        <v>2011</v>
      </c>
      <c r="AJ84" s="8">
        <v>2016</v>
      </c>
      <c r="AK84" s="151">
        <v>48.7</v>
      </c>
      <c r="AL84" s="17"/>
      <c r="AM84" s="5"/>
      <c r="AN84" s="5">
        <v>0.7</v>
      </c>
      <c r="AO84" s="5">
        <v>10.8</v>
      </c>
      <c r="AP84" s="5">
        <v>9.3000000000000007</v>
      </c>
      <c r="AQ84" s="5">
        <v>7.9</v>
      </c>
      <c r="AR84" s="5">
        <v>9.4</v>
      </c>
      <c r="AS84" s="5">
        <v>10.6</v>
      </c>
      <c r="AT84" s="59"/>
    </row>
    <row r="85" spans="1:46" ht="10.5" customHeight="1" x14ac:dyDescent="0.2">
      <c r="A85" s="114">
        <v>82</v>
      </c>
      <c r="B85" s="25" t="s">
        <v>2</v>
      </c>
      <c r="C85" s="6" t="s">
        <v>403</v>
      </c>
      <c r="D85" s="6" t="s">
        <v>848</v>
      </c>
      <c r="E85" s="48" t="s">
        <v>12</v>
      </c>
      <c r="F85" s="8">
        <v>1990</v>
      </c>
      <c r="G85" s="8">
        <v>2008</v>
      </c>
      <c r="H85" s="155">
        <v>6.4107142857142874</v>
      </c>
      <c r="K85" s="114">
        <v>5</v>
      </c>
      <c r="L85" s="25" t="s">
        <v>14</v>
      </c>
      <c r="M85" s="6" t="s">
        <v>308</v>
      </c>
      <c r="N85" s="6" t="s">
        <v>841</v>
      </c>
      <c r="O85" s="55" t="s">
        <v>12</v>
      </c>
      <c r="P85" s="8">
        <v>1924</v>
      </c>
      <c r="Q85" s="8">
        <v>1942</v>
      </c>
      <c r="R85" s="155">
        <v>6.5047249999999996</v>
      </c>
      <c r="U85" s="114">
        <v>5</v>
      </c>
      <c r="V85" s="25" t="s">
        <v>19</v>
      </c>
      <c r="W85" s="6" t="s">
        <v>363</v>
      </c>
      <c r="X85" s="6" t="s">
        <v>853</v>
      </c>
      <c r="Y85" s="48" t="s">
        <v>12</v>
      </c>
      <c r="Z85" s="8">
        <v>1964</v>
      </c>
      <c r="AA85" s="8">
        <v>1987</v>
      </c>
      <c r="AB85" s="155">
        <v>7.1395000000000008</v>
      </c>
      <c r="AD85" s="262">
        <v>3</v>
      </c>
      <c r="AE85" s="25" t="s">
        <v>17</v>
      </c>
      <c r="AF85" s="6" t="s">
        <v>283</v>
      </c>
      <c r="AG85" s="6" t="s">
        <v>841</v>
      </c>
      <c r="AH85" s="55" t="s">
        <v>12</v>
      </c>
      <c r="AI85" s="7">
        <v>1905</v>
      </c>
      <c r="AJ85" s="8">
        <v>1928</v>
      </c>
      <c r="AK85" s="151">
        <v>47.43</v>
      </c>
      <c r="AL85" s="17"/>
      <c r="AM85" s="5">
        <v>0.2</v>
      </c>
      <c r="AN85" s="5">
        <v>2.5</v>
      </c>
      <c r="AO85" s="5">
        <v>6.8</v>
      </c>
      <c r="AP85" s="5">
        <v>6.1</v>
      </c>
      <c r="AQ85" s="5">
        <v>9.8000000000000007</v>
      </c>
      <c r="AR85" s="5">
        <v>10.5</v>
      </c>
      <c r="AS85" s="5">
        <v>10.7</v>
      </c>
      <c r="AT85" s="26">
        <v>9.1999999999999993</v>
      </c>
    </row>
    <row r="86" spans="1:46" ht="10.5" customHeight="1" x14ac:dyDescent="0.2">
      <c r="A86" s="114">
        <v>83</v>
      </c>
      <c r="B86" s="25" t="s">
        <v>19</v>
      </c>
      <c r="C86" s="6" t="s">
        <v>268</v>
      </c>
      <c r="D86" s="6" t="s">
        <v>851</v>
      </c>
      <c r="E86" s="48" t="s">
        <v>12</v>
      </c>
      <c r="F86" s="8">
        <v>1970</v>
      </c>
      <c r="G86" s="8">
        <v>1992</v>
      </c>
      <c r="H86" s="155">
        <v>6.3856666666666664</v>
      </c>
      <c r="K86" s="114">
        <v>6</v>
      </c>
      <c r="L86" s="25" t="s">
        <v>19</v>
      </c>
      <c r="M86" s="6" t="s">
        <v>323</v>
      </c>
      <c r="N86" s="6" t="s">
        <v>843</v>
      </c>
      <c r="O86" s="55" t="s">
        <v>12</v>
      </c>
      <c r="P86" s="8">
        <v>1928</v>
      </c>
      <c r="Q86" s="8">
        <v>1943</v>
      </c>
      <c r="R86" s="155">
        <v>6.1321350000000008</v>
      </c>
      <c r="U86" s="114">
        <v>6</v>
      </c>
      <c r="V86" s="25" t="s">
        <v>15</v>
      </c>
      <c r="W86" s="6" t="s">
        <v>703</v>
      </c>
      <c r="X86" s="6" t="s">
        <v>853</v>
      </c>
      <c r="Y86" s="55"/>
      <c r="Z86" s="8">
        <v>1993</v>
      </c>
      <c r="AA86" s="8">
        <v>2012</v>
      </c>
      <c r="AB86" s="155">
        <v>6.9317857142857138</v>
      </c>
      <c r="AD86" s="262">
        <v>4</v>
      </c>
      <c r="AE86" s="25" t="s">
        <v>17</v>
      </c>
      <c r="AF86" s="6" t="s">
        <v>835</v>
      </c>
      <c r="AG86" s="6" t="s">
        <v>846</v>
      </c>
      <c r="AH86" s="55" t="s">
        <v>12</v>
      </c>
      <c r="AI86" s="7">
        <v>1989</v>
      </c>
      <c r="AJ86" s="8">
        <v>2010</v>
      </c>
      <c r="AK86" s="151">
        <v>40.199999999999996</v>
      </c>
      <c r="AL86" s="17"/>
      <c r="AM86" s="5"/>
      <c r="AN86" s="5">
        <v>3.2</v>
      </c>
      <c r="AO86" s="5">
        <v>5.2</v>
      </c>
      <c r="AP86" s="5">
        <v>7.1</v>
      </c>
      <c r="AQ86" s="5">
        <v>5.8</v>
      </c>
      <c r="AR86" s="5">
        <v>8.6999999999999993</v>
      </c>
      <c r="AS86" s="5">
        <v>6.9</v>
      </c>
      <c r="AT86" s="26">
        <v>3.3</v>
      </c>
    </row>
    <row r="87" spans="1:46" ht="10.5" customHeight="1" x14ac:dyDescent="0.2">
      <c r="A87" s="114">
        <v>84</v>
      </c>
      <c r="B87" s="25" t="s">
        <v>17</v>
      </c>
      <c r="C87" s="6" t="s">
        <v>812</v>
      </c>
      <c r="D87" s="6" t="s">
        <v>859</v>
      </c>
      <c r="E87" s="48" t="s">
        <v>13</v>
      </c>
      <c r="F87" s="8">
        <v>2011</v>
      </c>
      <c r="G87" s="8">
        <v>2016</v>
      </c>
      <c r="H87" s="155">
        <v>6.3410714285714294</v>
      </c>
      <c r="K87" s="114">
        <v>7</v>
      </c>
      <c r="L87" s="25" t="s">
        <v>16</v>
      </c>
      <c r="M87" s="6" t="s">
        <v>390</v>
      </c>
      <c r="N87" s="6" t="s">
        <v>1044</v>
      </c>
      <c r="O87" s="48" t="s">
        <v>12</v>
      </c>
      <c r="P87" s="8">
        <v>1924</v>
      </c>
      <c r="Q87" s="8">
        <v>1944</v>
      </c>
      <c r="R87" s="155">
        <v>5.7703178571428584</v>
      </c>
      <c r="U87" s="114">
        <v>7</v>
      </c>
      <c r="V87" s="25" t="s">
        <v>19</v>
      </c>
      <c r="W87" s="6" t="s">
        <v>362</v>
      </c>
      <c r="X87" s="6" t="s">
        <v>853</v>
      </c>
      <c r="Y87" s="48" t="s">
        <v>12</v>
      </c>
      <c r="Z87" s="8">
        <v>1890</v>
      </c>
      <c r="AA87" s="8">
        <v>1906</v>
      </c>
      <c r="AB87" s="155">
        <v>6.5873166666666672</v>
      </c>
      <c r="AD87" s="262">
        <v>5</v>
      </c>
      <c r="AE87" s="25" t="s">
        <v>17</v>
      </c>
      <c r="AF87" s="6" t="s">
        <v>702</v>
      </c>
      <c r="AG87" s="6" t="s">
        <v>853</v>
      </c>
      <c r="AH87" s="55"/>
      <c r="AI87" s="7">
        <v>1996</v>
      </c>
      <c r="AJ87" s="8">
        <v>2012</v>
      </c>
      <c r="AK87" s="151">
        <v>37.6</v>
      </c>
      <c r="AL87" s="17"/>
      <c r="AM87" s="5"/>
      <c r="AN87" s="5">
        <v>0.1</v>
      </c>
      <c r="AO87" s="5">
        <v>3.3</v>
      </c>
      <c r="AP87" s="5">
        <v>7.4</v>
      </c>
      <c r="AQ87" s="5">
        <v>7.1</v>
      </c>
      <c r="AR87" s="5">
        <v>8.1999999999999993</v>
      </c>
      <c r="AS87" s="5">
        <v>4.9000000000000004</v>
      </c>
      <c r="AT87" s="26">
        <v>6.6</v>
      </c>
    </row>
    <row r="88" spans="1:46" ht="10.5" customHeight="1" x14ac:dyDescent="0.2">
      <c r="A88" s="114">
        <v>85</v>
      </c>
      <c r="B88" s="25" t="s">
        <v>3</v>
      </c>
      <c r="C88" s="6" t="s">
        <v>373</v>
      </c>
      <c r="D88" s="6" t="s">
        <v>856</v>
      </c>
      <c r="E88" s="48" t="s">
        <v>12</v>
      </c>
      <c r="F88" s="8">
        <v>1940</v>
      </c>
      <c r="G88" s="8">
        <v>1958</v>
      </c>
      <c r="H88" s="155">
        <v>6.3393720424107149</v>
      </c>
      <c r="K88" s="114">
        <v>8</v>
      </c>
      <c r="L88" s="25" t="s">
        <v>19</v>
      </c>
      <c r="M88" s="6" t="s">
        <v>461</v>
      </c>
      <c r="N88" s="6" t="s">
        <v>845</v>
      </c>
      <c r="O88" s="48"/>
      <c r="P88" s="8">
        <v>1927</v>
      </c>
      <c r="Q88" s="8">
        <v>1941</v>
      </c>
      <c r="R88" s="155">
        <v>5.7266375000000007</v>
      </c>
      <c r="U88" s="114">
        <v>8</v>
      </c>
      <c r="V88" s="25" t="s">
        <v>17</v>
      </c>
      <c r="W88" s="6" t="s">
        <v>702</v>
      </c>
      <c r="X88" s="6" t="s">
        <v>853</v>
      </c>
      <c r="Y88" s="55"/>
      <c r="Z88" s="8">
        <v>1996</v>
      </c>
      <c r="AA88" s="8">
        <v>2012</v>
      </c>
      <c r="AB88" s="155">
        <v>6.3185714285714285</v>
      </c>
      <c r="AD88" s="262">
        <v>6</v>
      </c>
      <c r="AE88" s="25" t="s">
        <v>17</v>
      </c>
      <c r="AF88" s="6" t="s">
        <v>619</v>
      </c>
      <c r="AG88" s="6" t="s">
        <v>839</v>
      </c>
      <c r="AH88" s="55"/>
      <c r="AI88" s="7">
        <v>1970</v>
      </c>
      <c r="AJ88" s="8">
        <v>1986</v>
      </c>
      <c r="AK88" s="151">
        <v>35.200000000000003</v>
      </c>
      <c r="AL88" s="17"/>
      <c r="AM88" s="5"/>
      <c r="AN88" s="5">
        <v>1.9</v>
      </c>
      <c r="AO88" s="5">
        <v>1.9</v>
      </c>
      <c r="AP88" s="5">
        <v>8</v>
      </c>
      <c r="AQ88" s="5">
        <v>7.3</v>
      </c>
      <c r="AR88" s="5">
        <v>5.8</v>
      </c>
      <c r="AS88" s="5">
        <v>4.4000000000000004</v>
      </c>
      <c r="AT88" s="26">
        <v>5.9</v>
      </c>
    </row>
    <row r="89" spans="1:46" ht="10.5" customHeight="1" x14ac:dyDescent="0.2">
      <c r="A89" s="114">
        <v>86</v>
      </c>
      <c r="B89" s="25" t="s">
        <v>14</v>
      </c>
      <c r="C89" s="6" t="s">
        <v>21</v>
      </c>
      <c r="D89" s="6" t="s">
        <v>838</v>
      </c>
      <c r="E89" s="48" t="s">
        <v>12</v>
      </c>
      <c r="F89" s="8">
        <v>1938</v>
      </c>
      <c r="G89" s="8">
        <v>1950</v>
      </c>
      <c r="H89" s="155">
        <v>6.3368180714285698</v>
      </c>
      <c r="K89" s="114">
        <v>9</v>
      </c>
      <c r="L89" s="25" t="s">
        <v>18</v>
      </c>
      <c r="M89" s="6" t="s">
        <v>59</v>
      </c>
      <c r="N89" s="6" t="s">
        <v>865</v>
      </c>
      <c r="O89" s="55" t="s">
        <v>12</v>
      </c>
      <c r="P89" s="8">
        <v>1926</v>
      </c>
      <c r="Q89" s="8">
        <v>1945</v>
      </c>
      <c r="R89" s="155">
        <v>5.3768678571428588</v>
      </c>
      <c r="U89" s="114">
        <v>9</v>
      </c>
      <c r="V89" s="25" t="s">
        <v>19</v>
      </c>
      <c r="W89" s="6" t="s">
        <v>310</v>
      </c>
      <c r="X89" s="6" t="s">
        <v>853</v>
      </c>
      <c r="Y89" s="48" t="s">
        <v>12</v>
      </c>
      <c r="Z89" s="8">
        <v>1987</v>
      </c>
      <c r="AA89" s="8">
        <v>2008</v>
      </c>
      <c r="AB89" s="155">
        <v>5.7248333333333328</v>
      </c>
      <c r="AD89" s="262">
        <v>7</v>
      </c>
      <c r="AE89" s="25" t="s">
        <v>17</v>
      </c>
      <c r="AF89" s="6" t="s">
        <v>45</v>
      </c>
      <c r="AG89" s="6" t="s">
        <v>850</v>
      </c>
      <c r="AH89" s="55"/>
      <c r="AI89" s="7">
        <v>1958</v>
      </c>
      <c r="AJ89" s="8">
        <v>1975</v>
      </c>
      <c r="AK89" s="151">
        <v>34.451999999999998</v>
      </c>
      <c r="AL89" s="17"/>
      <c r="AM89" s="5"/>
      <c r="AN89" s="5">
        <v>0.2</v>
      </c>
      <c r="AO89" s="5">
        <v>6.5</v>
      </c>
      <c r="AP89" s="5">
        <v>5.6</v>
      </c>
      <c r="AQ89" s="5">
        <v>7.5</v>
      </c>
      <c r="AR89" s="5">
        <v>4.7</v>
      </c>
      <c r="AS89" s="5">
        <v>6.4</v>
      </c>
      <c r="AT89" s="26">
        <v>3.9</v>
      </c>
    </row>
    <row r="90" spans="1:46" ht="10.5" customHeight="1" x14ac:dyDescent="0.2">
      <c r="A90" s="114">
        <v>87</v>
      </c>
      <c r="B90" s="25" t="s">
        <v>16</v>
      </c>
      <c r="C90" s="6" t="s">
        <v>697</v>
      </c>
      <c r="D90" s="6" t="s">
        <v>848</v>
      </c>
      <c r="E90" s="48"/>
      <c r="F90" s="8">
        <v>1908</v>
      </c>
      <c r="G90" s="8">
        <v>1920</v>
      </c>
      <c r="H90" s="155">
        <v>6.3364440247252753</v>
      </c>
      <c r="K90" s="114">
        <v>10</v>
      </c>
      <c r="L90" s="27" t="s">
        <v>3</v>
      </c>
      <c r="M90" s="28" t="s">
        <v>25</v>
      </c>
      <c r="N90" s="28" t="s">
        <v>866</v>
      </c>
      <c r="O90" s="56" t="s">
        <v>12</v>
      </c>
      <c r="P90" s="31">
        <v>1926</v>
      </c>
      <c r="Q90" s="31">
        <v>1945</v>
      </c>
      <c r="R90" s="156">
        <v>5.2752375000000011</v>
      </c>
      <c r="U90" s="114">
        <v>10</v>
      </c>
      <c r="V90" s="27" t="s">
        <v>4</v>
      </c>
      <c r="W90" s="28" t="s">
        <v>404</v>
      </c>
      <c r="X90" s="28" t="s">
        <v>853</v>
      </c>
      <c r="Y90" s="56" t="s">
        <v>12</v>
      </c>
      <c r="Z90" s="31">
        <v>1960</v>
      </c>
      <c r="AA90" s="31">
        <v>1977</v>
      </c>
      <c r="AB90" s="156">
        <v>5.3611696428571438</v>
      </c>
      <c r="AD90" s="262">
        <v>8</v>
      </c>
      <c r="AE90" s="25" t="s">
        <v>17</v>
      </c>
      <c r="AF90" s="6" t="s">
        <v>397</v>
      </c>
      <c r="AG90" s="6" t="s">
        <v>854</v>
      </c>
      <c r="AH90" s="55" t="s">
        <v>12</v>
      </c>
      <c r="AI90" s="7">
        <v>1907</v>
      </c>
      <c r="AJ90" s="8">
        <v>1928</v>
      </c>
      <c r="AK90" s="151">
        <v>32.809999999999995</v>
      </c>
      <c r="AL90" s="17"/>
      <c r="AM90" s="5"/>
      <c r="AN90" s="5">
        <v>0</v>
      </c>
      <c r="AO90" s="5">
        <v>0.1</v>
      </c>
      <c r="AP90" s="5">
        <v>6.3</v>
      </c>
      <c r="AQ90" s="5">
        <v>7.7</v>
      </c>
      <c r="AR90" s="5">
        <v>6.1</v>
      </c>
      <c r="AS90" s="5">
        <v>10.1</v>
      </c>
      <c r="AT90" s="26">
        <v>8.3000000000000007</v>
      </c>
    </row>
    <row r="91" spans="1:46" ht="10.5" customHeight="1" x14ac:dyDescent="0.2">
      <c r="A91" s="114">
        <v>88</v>
      </c>
      <c r="B91" s="25" t="s">
        <v>17</v>
      </c>
      <c r="C91" s="6" t="s">
        <v>702</v>
      </c>
      <c r="D91" s="6" t="s">
        <v>853</v>
      </c>
      <c r="E91" s="55"/>
      <c r="F91" s="8">
        <v>1996</v>
      </c>
      <c r="G91" s="8">
        <v>2012</v>
      </c>
      <c r="H91" s="155">
        <v>6.3185714285714285</v>
      </c>
      <c r="K91" s="114">
        <v>11</v>
      </c>
      <c r="L91" s="135" t="s">
        <v>16</v>
      </c>
      <c r="M91" s="136" t="s">
        <v>73</v>
      </c>
      <c r="N91" s="136" t="s">
        <v>866</v>
      </c>
      <c r="O91" s="144" t="s">
        <v>12</v>
      </c>
      <c r="P91" s="139">
        <v>1921</v>
      </c>
      <c r="Q91" s="139">
        <v>1938</v>
      </c>
      <c r="R91" s="269">
        <v>5.2479500000000003</v>
      </c>
      <c r="U91" s="114">
        <v>11</v>
      </c>
      <c r="V91" s="135" t="s">
        <v>17</v>
      </c>
      <c r="W91" s="136" t="s">
        <v>740</v>
      </c>
      <c r="X91" s="136" t="s">
        <v>853</v>
      </c>
      <c r="Y91" s="137"/>
      <c r="Z91" s="139">
        <v>1976</v>
      </c>
      <c r="AA91" s="139">
        <v>1993</v>
      </c>
      <c r="AB91" s="269">
        <v>5.178928571428572</v>
      </c>
      <c r="AD91" s="262">
        <v>9</v>
      </c>
      <c r="AE91" s="25" t="s">
        <v>17</v>
      </c>
      <c r="AF91" s="6" t="s">
        <v>350</v>
      </c>
      <c r="AG91" s="6" t="s">
        <v>843</v>
      </c>
      <c r="AH91" s="55" t="s">
        <v>12</v>
      </c>
      <c r="AI91" s="7">
        <v>1951</v>
      </c>
      <c r="AJ91" s="8">
        <v>1973</v>
      </c>
      <c r="AK91" s="151">
        <v>31.65</v>
      </c>
      <c r="AL91" s="17"/>
      <c r="AM91" s="5"/>
      <c r="AN91" s="5"/>
      <c r="AO91" s="5">
        <v>3.9</v>
      </c>
      <c r="AP91" s="5">
        <v>1.2</v>
      </c>
      <c r="AQ91" s="5"/>
      <c r="AR91" s="5">
        <v>10.6</v>
      </c>
      <c r="AS91" s="5">
        <v>9</v>
      </c>
      <c r="AT91" s="26">
        <v>7.6</v>
      </c>
    </row>
    <row r="92" spans="1:46" ht="10.5" customHeight="1" x14ac:dyDescent="0.2">
      <c r="A92" s="114">
        <v>89</v>
      </c>
      <c r="B92" s="25" t="s">
        <v>19</v>
      </c>
      <c r="C92" s="6" t="s">
        <v>478</v>
      </c>
      <c r="D92" s="6" t="s">
        <v>856</v>
      </c>
      <c r="E92" s="48" t="s">
        <v>13</v>
      </c>
      <c r="F92" s="8">
        <v>2008</v>
      </c>
      <c r="G92" s="8">
        <v>2016</v>
      </c>
      <c r="H92" s="155">
        <v>6.3180000000000005</v>
      </c>
      <c r="K92" s="114">
        <v>12</v>
      </c>
      <c r="L92" s="25" t="s">
        <v>2</v>
      </c>
      <c r="M92" s="6" t="s">
        <v>89</v>
      </c>
      <c r="N92" s="6" t="s">
        <v>843</v>
      </c>
      <c r="O92" s="48" t="s">
        <v>12</v>
      </c>
      <c r="P92" s="8">
        <v>1923</v>
      </c>
      <c r="Q92" s="8">
        <v>1936</v>
      </c>
      <c r="R92" s="155">
        <v>4.7279500000000008</v>
      </c>
      <c r="T92" s="123"/>
      <c r="U92" s="114">
        <v>12</v>
      </c>
      <c r="V92" s="25" t="s">
        <v>15</v>
      </c>
      <c r="W92" s="6" t="s">
        <v>651</v>
      </c>
      <c r="X92" s="6" t="s">
        <v>853</v>
      </c>
      <c r="Y92" s="55"/>
      <c r="Z92" s="8">
        <v>1969</v>
      </c>
      <c r="AA92" s="8">
        <v>1989</v>
      </c>
      <c r="AB92" s="155">
        <v>4.7296428571428573</v>
      </c>
      <c r="AD92" s="262">
        <v>10</v>
      </c>
      <c r="AE92" s="27" t="s">
        <v>17</v>
      </c>
      <c r="AF92" s="28" t="s">
        <v>296</v>
      </c>
      <c r="AG92" s="28" t="s">
        <v>838</v>
      </c>
      <c r="AH92" s="56" t="s">
        <v>12</v>
      </c>
      <c r="AI92" s="30">
        <v>1936</v>
      </c>
      <c r="AJ92" s="31">
        <v>1951</v>
      </c>
      <c r="AK92" s="152">
        <v>31.49</v>
      </c>
      <c r="AL92" s="32"/>
      <c r="AM92" s="29"/>
      <c r="AN92" s="29"/>
      <c r="AO92" s="29"/>
      <c r="AP92" s="29">
        <v>4.5999999999999996</v>
      </c>
      <c r="AQ92" s="71">
        <v>8.1999999999999993</v>
      </c>
      <c r="AR92" s="29">
        <v>5.4</v>
      </c>
      <c r="AS92" s="29">
        <v>8.1</v>
      </c>
      <c r="AT92" s="33">
        <v>7.2</v>
      </c>
    </row>
    <row r="93" spans="1:46" ht="10.5" customHeight="1" x14ac:dyDescent="0.2">
      <c r="A93" s="114">
        <v>90</v>
      </c>
      <c r="B93" s="27" t="s">
        <v>3</v>
      </c>
      <c r="C93" s="28" t="s">
        <v>38</v>
      </c>
      <c r="D93" s="28" t="s">
        <v>858</v>
      </c>
      <c r="E93" s="56" t="s">
        <v>12</v>
      </c>
      <c r="F93" s="31">
        <v>1974</v>
      </c>
      <c r="G93" s="31">
        <v>1993</v>
      </c>
      <c r="H93" s="156">
        <v>6.3139285714285718</v>
      </c>
      <c r="K93" s="114">
        <v>13</v>
      </c>
      <c r="L93" s="25" t="s">
        <v>4</v>
      </c>
      <c r="M93" s="6" t="s">
        <v>284</v>
      </c>
      <c r="N93" s="6" t="s">
        <v>1044</v>
      </c>
      <c r="O93" s="48" t="s">
        <v>12</v>
      </c>
      <c r="P93" s="8">
        <v>1925</v>
      </c>
      <c r="Q93" s="8">
        <v>1937</v>
      </c>
      <c r="R93" s="155">
        <v>4.5753500000000011</v>
      </c>
      <c r="U93" s="114">
        <v>13</v>
      </c>
      <c r="V93" s="25" t="s">
        <v>19</v>
      </c>
      <c r="W93" s="6" t="s">
        <v>393</v>
      </c>
      <c r="X93" s="6" t="s">
        <v>853</v>
      </c>
      <c r="Y93" s="55" t="s">
        <v>12</v>
      </c>
      <c r="Z93" s="8">
        <v>1988</v>
      </c>
      <c r="AA93" s="8">
        <v>2009</v>
      </c>
      <c r="AB93" s="155">
        <v>4.7075000000000005</v>
      </c>
      <c r="AD93" s="276"/>
      <c r="AE93" s="263"/>
      <c r="AF93" s="160"/>
      <c r="AG93" s="160"/>
      <c r="AH93" s="264"/>
      <c r="AI93" s="265"/>
      <c r="AJ93" s="265"/>
      <c r="AK93" s="158"/>
      <c r="AL93" s="40"/>
      <c r="AM93" s="40"/>
      <c r="AN93" s="40"/>
      <c r="AO93" s="40"/>
      <c r="AP93" s="40"/>
      <c r="AQ93" s="40"/>
      <c r="AR93" s="40"/>
      <c r="AS93" s="40"/>
      <c r="AT93" s="40"/>
    </row>
    <row r="94" spans="1:46" ht="10.5" customHeight="1" x14ac:dyDescent="0.2">
      <c r="A94" s="114">
        <v>91</v>
      </c>
      <c r="B94" s="18" t="s">
        <v>2</v>
      </c>
      <c r="C94" s="19" t="s">
        <v>681</v>
      </c>
      <c r="D94" s="19" t="s">
        <v>840</v>
      </c>
      <c r="E94" s="54"/>
      <c r="F94" s="22">
        <v>1997</v>
      </c>
      <c r="G94" s="22">
        <v>2013</v>
      </c>
      <c r="H94" s="154">
        <v>6.2896428571428578</v>
      </c>
      <c r="K94" s="114">
        <v>14</v>
      </c>
      <c r="L94" s="25" t="s">
        <v>19</v>
      </c>
      <c r="M94" s="6" t="s">
        <v>529</v>
      </c>
      <c r="N94" s="6" t="s">
        <v>845</v>
      </c>
      <c r="O94" s="55"/>
      <c r="P94" s="8">
        <v>1928</v>
      </c>
      <c r="Q94" s="8">
        <v>1947</v>
      </c>
      <c r="R94" s="155">
        <v>4.558295833333335</v>
      </c>
      <c r="U94" s="114">
        <v>14</v>
      </c>
      <c r="V94" s="25" t="s">
        <v>2</v>
      </c>
      <c r="W94" s="6" t="s">
        <v>732</v>
      </c>
      <c r="X94" s="6" t="s">
        <v>853</v>
      </c>
      <c r="Y94" s="48"/>
      <c r="Z94" s="8">
        <v>1986</v>
      </c>
      <c r="AA94" s="8">
        <v>2004</v>
      </c>
      <c r="AB94" s="155">
        <v>4.5721428571428575</v>
      </c>
      <c r="AD94" s="262">
        <v>1</v>
      </c>
      <c r="AE94" s="18" t="s">
        <v>18</v>
      </c>
      <c r="AF94" s="19" t="s">
        <v>364</v>
      </c>
      <c r="AG94" s="19" t="s">
        <v>843</v>
      </c>
      <c r="AH94" s="54" t="s">
        <v>12</v>
      </c>
      <c r="AI94" s="21">
        <v>1926</v>
      </c>
      <c r="AJ94" s="22">
        <v>1947</v>
      </c>
      <c r="AK94" s="150">
        <v>40.663999999999994</v>
      </c>
      <c r="AL94" s="23">
        <v>0.3</v>
      </c>
      <c r="AM94" s="20">
        <v>0</v>
      </c>
      <c r="AN94" s="20">
        <v>3.8</v>
      </c>
      <c r="AO94" s="20">
        <v>7.4</v>
      </c>
      <c r="AP94" s="20">
        <v>6.4</v>
      </c>
      <c r="AQ94" s="20">
        <v>5.6</v>
      </c>
      <c r="AR94" s="20">
        <v>7.9</v>
      </c>
      <c r="AS94" s="20">
        <v>5.5</v>
      </c>
      <c r="AT94" s="24">
        <v>7.3</v>
      </c>
    </row>
    <row r="95" spans="1:46" ht="10.5" customHeight="1" x14ac:dyDescent="0.2">
      <c r="A95" s="114">
        <v>92</v>
      </c>
      <c r="B95" s="25" t="s">
        <v>2</v>
      </c>
      <c r="C95" s="6" t="s">
        <v>520</v>
      </c>
      <c r="D95" s="6" t="s">
        <v>841</v>
      </c>
      <c r="E95" s="48" t="s">
        <v>13</v>
      </c>
      <c r="F95" s="8">
        <v>2003</v>
      </c>
      <c r="G95" s="8">
        <v>2016</v>
      </c>
      <c r="H95" s="155">
        <v>6.2753571428571435</v>
      </c>
      <c r="K95" s="114">
        <v>15</v>
      </c>
      <c r="L95" s="25" t="s">
        <v>4</v>
      </c>
      <c r="M95" s="6" t="s">
        <v>294</v>
      </c>
      <c r="N95" s="6" t="s">
        <v>838</v>
      </c>
      <c r="O95" s="55" t="s">
        <v>12</v>
      </c>
      <c r="P95" s="8">
        <v>1928</v>
      </c>
      <c r="Q95" s="8">
        <v>1946</v>
      </c>
      <c r="R95" s="155">
        <v>4.2952428571428571</v>
      </c>
      <c r="U95" s="114">
        <v>15</v>
      </c>
      <c r="V95" s="25" t="s">
        <v>18</v>
      </c>
      <c r="W95" s="6" t="s">
        <v>147</v>
      </c>
      <c r="X95" s="6" t="s">
        <v>853</v>
      </c>
      <c r="Y95" s="48"/>
      <c r="Z95" s="8">
        <v>1958</v>
      </c>
      <c r="AA95" s="8">
        <v>1974</v>
      </c>
      <c r="AB95" s="155">
        <v>4.0286249999999999</v>
      </c>
      <c r="AD95" s="262">
        <v>2</v>
      </c>
      <c r="AE95" s="25" t="s">
        <v>18</v>
      </c>
      <c r="AF95" s="6" t="s">
        <v>423</v>
      </c>
      <c r="AG95" s="6" t="s">
        <v>853</v>
      </c>
      <c r="AH95" s="55" t="s">
        <v>12</v>
      </c>
      <c r="AI95" s="7">
        <v>1954</v>
      </c>
      <c r="AJ95" s="8">
        <v>1976</v>
      </c>
      <c r="AK95" s="151">
        <v>37.922499999999999</v>
      </c>
      <c r="AL95" s="17"/>
      <c r="AM95" s="5"/>
      <c r="AN95" s="5"/>
      <c r="AO95" s="5">
        <v>1.3</v>
      </c>
      <c r="AP95" s="5">
        <v>6.2</v>
      </c>
      <c r="AQ95" s="5">
        <v>7.1</v>
      </c>
      <c r="AR95" s="5">
        <v>8</v>
      </c>
      <c r="AS95" s="5">
        <v>7.3</v>
      </c>
      <c r="AT95" s="26">
        <v>8.6</v>
      </c>
    </row>
    <row r="96" spans="1:46" ht="10.5" customHeight="1" x14ac:dyDescent="0.2">
      <c r="A96" s="114">
        <v>93</v>
      </c>
      <c r="B96" s="25" t="s">
        <v>19</v>
      </c>
      <c r="C96" s="6" t="s">
        <v>409</v>
      </c>
      <c r="D96" s="6" t="s">
        <v>848</v>
      </c>
      <c r="E96" s="55" t="s">
        <v>12</v>
      </c>
      <c r="F96" s="8">
        <v>1904</v>
      </c>
      <c r="G96" s="8">
        <v>1917</v>
      </c>
      <c r="H96" s="155">
        <v>6.207486666666667</v>
      </c>
      <c r="K96" s="114">
        <v>16</v>
      </c>
      <c r="L96" s="25" t="s">
        <v>17</v>
      </c>
      <c r="M96" s="6" t="s">
        <v>112</v>
      </c>
      <c r="N96" s="6" t="s">
        <v>845</v>
      </c>
      <c r="O96" s="48" t="s">
        <v>12</v>
      </c>
      <c r="P96" s="8">
        <v>1929</v>
      </c>
      <c r="Q96" s="8">
        <v>1941</v>
      </c>
      <c r="R96" s="155">
        <v>4.1133749999999996</v>
      </c>
      <c r="U96" s="114">
        <v>16</v>
      </c>
      <c r="V96" s="25" t="s">
        <v>19</v>
      </c>
      <c r="W96" s="6" t="s">
        <v>417</v>
      </c>
      <c r="X96" s="6" t="s">
        <v>853</v>
      </c>
      <c r="Y96" s="48" t="s">
        <v>12</v>
      </c>
      <c r="Z96" s="8">
        <v>1898</v>
      </c>
      <c r="AA96" s="8">
        <v>1910</v>
      </c>
      <c r="AB96" s="155">
        <v>3.9485999999999999</v>
      </c>
      <c r="AD96" s="262">
        <v>3</v>
      </c>
      <c r="AE96" s="25" t="s">
        <v>18</v>
      </c>
      <c r="AF96" s="6" t="s">
        <v>378</v>
      </c>
      <c r="AG96" s="6" t="s">
        <v>844</v>
      </c>
      <c r="AH96" s="55" t="s">
        <v>12</v>
      </c>
      <c r="AI96" s="7">
        <v>1956</v>
      </c>
      <c r="AJ96" s="8">
        <v>1976</v>
      </c>
      <c r="AK96" s="151">
        <v>36.838999999999999</v>
      </c>
      <c r="AL96" s="17"/>
      <c r="AM96" s="5"/>
      <c r="AN96" s="5"/>
      <c r="AO96" s="5">
        <v>6.5</v>
      </c>
      <c r="AP96" s="5">
        <v>6.9</v>
      </c>
      <c r="AQ96" s="5">
        <v>4.3</v>
      </c>
      <c r="AR96" s="5">
        <v>5.8</v>
      </c>
      <c r="AS96" s="5">
        <v>6.2</v>
      </c>
      <c r="AT96" s="26">
        <v>7.7</v>
      </c>
    </row>
    <row r="97" spans="1:46" ht="10.5" customHeight="1" x14ac:dyDescent="0.2">
      <c r="A97" s="114">
        <v>94</v>
      </c>
      <c r="B97" s="25" t="s">
        <v>20</v>
      </c>
      <c r="C97" s="6" t="s">
        <v>671</v>
      </c>
      <c r="D97" s="6" t="s">
        <v>838</v>
      </c>
      <c r="E97" s="55" t="s">
        <v>12</v>
      </c>
      <c r="F97" s="8">
        <v>1972</v>
      </c>
      <c r="G97" s="8">
        <v>1994</v>
      </c>
      <c r="H97" s="155">
        <v>6.1882049999999991</v>
      </c>
      <c r="K97" s="114">
        <v>17</v>
      </c>
      <c r="L97" s="25" t="s">
        <v>3</v>
      </c>
      <c r="M97" s="6" t="s">
        <v>91</v>
      </c>
      <c r="N97" s="6" t="s">
        <v>845</v>
      </c>
      <c r="O97" s="55" t="s">
        <v>12</v>
      </c>
      <c r="P97" s="8">
        <v>1920</v>
      </c>
      <c r="Q97" s="8">
        <v>1933</v>
      </c>
      <c r="R97" s="155">
        <v>3.996525000000001</v>
      </c>
      <c r="U97" s="114">
        <v>17</v>
      </c>
      <c r="V97" s="25" t="s">
        <v>17</v>
      </c>
      <c r="W97" s="6" t="s">
        <v>149</v>
      </c>
      <c r="X97" s="6" t="s">
        <v>853</v>
      </c>
      <c r="Y97" s="55"/>
      <c r="Z97" s="8">
        <v>1930</v>
      </c>
      <c r="AA97" s="8">
        <v>1940</v>
      </c>
      <c r="AB97" s="155">
        <v>3.6560142857142859</v>
      </c>
      <c r="AD97" s="262">
        <v>4</v>
      </c>
      <c r="AE97" s="25" t="s">
        <v>18</v>
      </c>
      <c r="AF97" s="6" t="s">
        <v>331</v>
      </c>
      <c r="AG97" s="6" t="s">
        <v>841</v>
      </c>
      <c r="AH97" s="55" t="s">
        <v>12</v>
      </c>
      <c r="AI97" s="7">
        <v>1953</v>
      </c>
      <c r="AJ97" s="8">
        <v>1974</v>
      </c>
      <c r="AK97" s="151">
        <v>35.573999999999998</v>
      </c>
      <c r="AL97" s="17"/>
      <c r="AM97" s="5">
        <v>0</v>
      </c>
      <c r="AN97" s="5">
        <v>1.1000000000000001</v>
      </c>
      <c r="AO97" s="5">
        <v>8.1999999999999993</v>
      </c>
      <c r="AP97" s="5">
        <v>6.5</v>
      </c>
      <c r="AQ97" s="5">
        <v>5.5</v>
      </c>
      <c r="AR97" s="5">
        <v>6.5</v>
      </c>
      <c r="AS97" s="5">
        <v>6</v>
      </c>
      <c r="AT97" s="26">
        <v>2.5</v>
      </c>
    </row>
    <row r="98" spans="1:46" ht="10.5" customHeight="1" x14ac:dyDescent="0.2">
      <c r="A98" s="114">
        <v>95</v>
      </c>
      <c r="B98" s="25" t="s">
        <v>2</v>
      </c>
      <c r="C98" s="6" t="s">
        <v>589</v>
      </c>
      <c r="D98" s="6" t="s">
        <v>842</v>
      </c>
      <c r="E98" s="48"/>
      <c r="F98" s="8">
        <v>1963</v>
      </c>
      <c r="G98" s="8">
        <v>1977</v>
      </c>
      <c r="H98" s="155">
        <v>6.1867857142857137</v>
      </c>
      <c r="K98" s="114">
        <v>18</v>
      </c>
      <c r="L98" s="25" t="s">
        <v>19</v>
      </c>
      <c r="M98" s="6" t="s">
        <v>527</v>
      </c>
      <c r="N98" s="6" t="s">
        <v>1044</v>
      </c>
      <c r="O98" s="48"/>
      <c r="P98" s="8">
        <v>1920</v>
      </c>
      <c r="Q98" s="8">
        <v>1932</v>
      </c>
      <c r="R98" s="155">
        <v>3.9730933333333338</v>
      </c>
      <c r="U98" s="114">
        <v>18</v>
      </c>
      <c r="V98" s="25" t="s">
        <v>18</v>
      </c>
      <c r="W98" s="6" t="s">
        <v>688</v>
      </c>
      <c r="X98" s="6" t="s">
        <v>853</v>
      </c>
      <c r="Y98" s="48" t="s">
        <v>13</v>
      </c>
      <c r="Z98" s="8">
        <v>2010</v>
      </c>
      <c r="AA98" s="8">
        <v>2016</v>
      </c>
      <c r="AB98" s="155">
        <v>3.6553571428571434</v>
      </c>
      <c r="AD98" s="262">
        <v>5</v>
      </c>
      <c r="AE98" s="25" t="s">
        <v>18</v>
      </c>
      <c r="AF98" s="6" t="s">
        <v>688</v>
      </c>
      <c r="AG98" s="6" t="s">
        <v>853</v>
      </c>
      <c r="AH98" s="55" t="s">
        <v>13</v>
      </c>
      <c r="AI98" s="7">
        <v>2010</v>
      </c>
      <c r="AJ98" s="8">
        <v>2016</v>
      </c>
      <c r="AK98" s="151">
        <v>31.099999999999998</v>
      </c>
      <c r="AL98" s="17"/>
      <c r="AM98" s="5"/>
      <c r="AN98" s="5"/>
      <c r="AO98" s="42">
        <v>6.4</v>
      </c>
      <c r="AP98" s="42">
        <v>2.5</v>
      </c>
      <c r="AQ98" s="42">
        <v>5.8</v>
      </c>
      <c r="AR98" s="5">
        <v>3.7</v>
      </c>
      <c r="AS98" s="5">
        <v>6.2</v>
      </c>
      <c r="AT98" s="26">
        <v>6.5</v>
      </c>
    </row>
    <row r="99" spans="1:46" ht="10.5" customHeight="1" x14ac:dyDescent="0.2">
      <c r="A99" s="114">
        <v>96</v>
      </c>
      <c r="B99" s="25" t="s">
        <v>15</v>
      </c>
      <c r="C99" s="6" t="s">
        <v>610</v>
      </c>
      <c r="D99" s="6" t="s">
        <v>837</v>
      </c>
      <c r="E99" s="55" t="s">
        <v>12</v>
      </c>
      <c r="F99" s="8">
        <v>1955</v>
      </c>
      <c r="G99" s="8">
        <v>1969</v>
      </c>
      <c r="H99" s="155">
        <v>6.1697053571428579</v>
      </c>
      <c r="K99" s="114">
        <v>19</v>
      </c>
      <c r="L99" s="25" t="s">
        <v>18</v>
      </c>
      <c r="M99" s="6" t="s">
        <v>136</v>
      </c>
      <c r="N99" s="6" t="s">
        <v>842</v>
      </c>
      <c r="O99" s="48" t="s">
        <v>12</v>
      </c>
      <c r="P99" s="8">
        <v>1928</v>
      </c>
      <c r="Q99" s="8">
        <v>1944</v>
      </c>
      <c r="R99" s="155">
        <v>3.9020839285714288</v>
      </c>
      <c r="U99" s="114">
        <v>19</v>
      </c>
      <c r="V99" s="25" t="s">
        <v>19</v>
      </c>
      <c r="W99" s="6" t="s">
        <v>789</v>
      </c>
      <c r="X99" s="6" t="s">
        <v>853</v>
      </c>
      <c r="Y99" s="55"/>
      <c r="Z99" s="8">
        <v>1942</v>
      </c>
      <c r="AA99" s="8">
        <v>1955</v>
      </c>
      <c r="AB99" s="155">
        <v>3.5171549090909098</v>
      </c>
      <c r="AD99" s="262">
        <v>6</v>
      </c>
      <c r="AE99" s="25" t="s">
        <v>18</v>
      </c>
      <c r="AF99" s="6" t="s">
        <v>57</v>
      </c>
      <c r="AG99" s="6" t="s">
        <v>860</v>
      </c>
      <c r="AH99" s="55" t="s">
        <v>13</v>
      </c>
      <c r="AI99" s="7">
        <v>2010</v>
      </c>
      <c r="AJ99" s="8">
        <v>2016</v>
      </c>
      <c r="AK99" s="151">
        <v>24.999999999999996</v>
      </c>
      <c r="AL99" s="17"/>
      <c r="AM99" s="5"/>
      <c r="AN99" s="5"/>
      <c r="AO99" s="5">
        <v>2.8</v>
      </c>
      <c r="AP99" s="5">
        <v>4.0999999999999996</v>
      </c>
      <c r="AQ99" s="5">
        <v>5.5</v>
      </c>
      <c r="AR99" s="5">
        <v>2.4</v>
      </c>
      <c r="AS99" s="5">
        <v>6.5</v>
      </c>
      <c r="AT99" s="26">
        <v>3.7</v>
      </c>
    </row>
    <row r="100" spans="1:46" ht="10.5" customHeight="1" x14ac:dyDescent="0.2">
      <c r="A100" s="114">
        <v>97</v>
      </c>
      <c r="B100" s="25" t="s">
        <v>19</v>
      </c>
      <c r="C100" s="6" t="s">
        <v>275</v>
      </c>
      <c r="D100" s="6" t="s">
        <v>842</v>
      </c>
      <c r="E100" s="55" t="s">
        <v>12</v>
      </c>
      <c r="F100" s="8">
        <v>1955</v>
      </c>
      <c r="G100" s="8">
        <v>1971</v>
      </c>
      <c r="H100" s="155">
        <v>6.1463999999999999</v>
      </c>
      <c r="K100" s="114">
        <v>20</v>
      </c>
      <c r="L100" s="27" t="s">
        <v>19</v>
      </c>
      <c r="M100" s="28" t="s">
        <v>341</v>
      </c>
      <c r="N100" s="28" t="s">
        <v>848</v>
      </c>
      <c r="O100" s="56" t="s">
        <v>12</v>
      </c>
      <c r="P100" s="31">
        <v>1923</v>
      </c>
      <c r="Q100" s="31">
        <v>1946</v>
      </c>
      <c r="R100" s="156">
        <v>3.8341133333333319</v>
      </c>
      <c r="U100" s="114">
        <v>20</v>
      </c>
      <c r="V100" s="27" t="s">
        <v>18</v>
      </c>
      <c r="W100" s="28" t="s">
        <v>166</v>
      </c>
      <c r="X100" s="28" t="s">
        <v>853</v>
      </c>
      <c r="Y100" s="56"/>
      <c r="Z100" s="31">
        <v>1989</v>
      </c>
      <c r="AA100" s="31">
        <v>2002</v>
      </c>
      <c r="AB100" s="156">
        <v>3.4267857142857148</v>
      </c>
      <c r="AD100" s="262">
        <v>7</v>
      </c>
      <c r="AE100" s="25" t="s">
        <v>18</v>
      </c>
      <c r="AF100" s="6" t="s">
        <v>183</v>
      </c>
      <c r="AG100" s="6" t="s">
        <v>842</v>
      </c>
      <c r="AH100" s="55"/>
      <c r="AI100" s="7">
        <v>1958</v>
      </c>
      <c r="AJ100" s="8">
        <v>1973</v>
      </c>
      <c r="AK100" s="151">
        <v>23.660999999999998</v>
      </c>
      <c r="AL100" s="17"/>
      <c r="AM100" s="5"/>
      <c r="AN100" s="5">
        <v>0.6</v>
      </c>
      <c r="AO100" s="5">
        <v>0</v>
      </c>
      <c r="AP100" s="5">
        <v>1.2</v>
      </c>
      <c r="AQ100" s="5">
        <v>1.9</v>
      </c>
      <c r="AR100" s="5">
        <v>6</v>
      </c>
      <c r="AS100" s="5">
        <v>8.1</v>
      </c>
      <c r="AT100" s="26">
        <v>6.1</v>
      </c>
    </row>
    <row r="101" spans="1:46" ht="10.5" customHeight="1" x14ac:dyDescent="0.2">
      <c r="A101" s="114">
        <v>98</v>
      </c>
      <c r="B101" s="25" t="s">
        <v>3</v>
      </c>
      <c r="C101" s="6" t="s">
        <v>810</v>
      </c>
      <c r="D101" s="6" t="s">
        <v>841</v>
      </c>
      <c r="E101" s="55"/>
      <c r="F101" s="8">
        <v>1977</v>
      </c>
      <c r="G101" s="8">
        <v>1996</v>
      </c>
      <c r="H101" s="155">
        <v>6.1414285714285723</v>
      </c>
      <c r="L101" s="115"/>
      <c r="M101" s="6"/>
      <c r="N101" s="6"/>
      <c r="O101" s="55"/>
      <c r="P101" s="8"/>
      <c r="Q101" s="8"/>
      <c r="R101" s="158"/>
      <c r="U101" s="114">
        <v>21</v>
      </c>
      <c r="V101" s="18" t="s">
        <v>20</v>
      </c>
      <c r="W101" s="19" t="s">
        <v>549</v>
      </c>
      <c r="X101" s="19" t="s">
        <v>853</v>
      </c>
      <c r="Y101" s="54"/>
      <c r="Z101" s="22">
        <v>1957</v>
      </c>
      <c r="AA101" s="22">
        <v>1974</v>
      </c>
      <c r="AB101" s="154">
        <v>3.4058119999999996</v>
      </c>
      <c r="AD101" s="262">
        <v>8</v>
      </c>
      <c r="AE101" s="25" t="s">
        <v>18</v>
      </c>
      <c r="AF101" s="6" t="s">
        <v>326</v>
      </c>
      <c r="AG101" s="6" t="s">
        <v>1044</v>
      </c>
      <c r="AH101" s="55" t="s">
        <v>12</v>
      </c>
      <c r="AI101" s="7">
        <v>1967</v>
      </c>
      <c r="AJ101" s="8">
        <v>1987</v>
      </c>
      <c r="AK101" s="151">
        <v>23.099999999999998</v>
      </c>
      <c r="AL101" s="17"/>
      <c r="AM101" s="5"/>
      <c r="AN101" s="5"/>
      <c r="AO101" s="5"/>
      <c r="AP101" s="5">
        <v>0</v>
      </c>
      <c r="AQ101" s="5">
        <v>5.2</v>
      </c>
      <c r="AR101" s="5">
        <v>9.1999999999999993</v>
      </c>
      <c r="AS101" s="5">
        <v>2.2000000000000002</v>
      </c>
      <c r="AT101" s="26">
        <v>6.5</v>
      </c>
    </row>
    <row r="102" spans="1:46" ht="10.5" customHeight="1" x14ac:dyDescent="0.2">
      <c r="A102" s="114">
        <v>99</v>
      </c>
      <c r="B102" s="25" t="s">
        <v>19</v>
      </c>
      <c r="C102" s="6" t="s">
        <v>323</v>
      </c>
      <c r="D102" s="6" t="s">
        <v>843</v>
      </c>
      <c r="E102" s="55" t="s">
        <v>12</v>
      </c>
      <c r="F102" s="8">
        <v>1928</v>
      </c>
      <c r="G102" s="8">
        <v>1943</v>
      </c>
      <c r="H102" s="155">
        <v>6.1321350000000008</v>
      </c>
      <c r="L102" s="115"/>
      <c r="M102" s="6"/>
      <c r="N102" s="6"/>
      <c r="O102" s="55"/>
      <c r="P102" s="8"/>
      <c r="Q102" s="8"/>
      <c r="R102" s="158"/>
      <c r="U102" s="114">
        <v>22</v>
      </c>
      <c r="V102" s="25" t="s">
        <v>3</v>
      </c>
      <c r="W102" s="6" t="s">
        <v>177</v>
      </c>
      <c r="X102" s="6" t="s">
        <v>853</v>
      </c>
      <c r="Y102" s="48"/>
      <c r="Z102" s="8">
        <v>2000</v>
      </c>
      <c r="AA102" s="8">
        <v>2014</v>
      </c>
      <c r="AB102" s="155">
        <v>3.2853571428571433</v>
      </c>
      <c r="AD102" s="262">
        <v>9</v>
      </c>
      <c r="AE102" s="25" t="s">
        <v>18</v>
      </c>
      <c r="AF102" s="6" t="s">
        <v>257</v>
      </c>
      <c r="AG102" s="6" t="s">
        <v>864</v>
      </c>
      <c r="AH102" s="55" t="s">
        <v>13</v>
      </c>
      <c r="AI102" s="7">
        <v>2012</v>
      </c>
      <c r="AJ102" s="8">
        <v>2016</v>
      </c>
      <c r="AK102" s="151">
        <v>21.300000000000004</v>
      </c>
      <c r="AL102" s="17"/>
      <c r="AM102" s="5"/>
      <c r="AN102" s="5">
        <v>5.0999999999999996</v>
      </c>
      <c r="AO102" s="5">
        <v>3.7</v>
      </c>
      <c r="AP102" s="5">
        <v>1</v>
      </c>
      <c r="AQ102" s="5">
        <v>9.9</v>
      </c>
      <c r="AR102" s="5">
        <v>1.6</v>
      </c>
      <c r="AS102" s="35"/>
      <c r="AT102" s="59"/>
    </row>
    <row r="103" spans="1:46" ht="10.5" customHeight="1" x14ac:dyDescent="0.2">
      <c r="A103" s="114">
        <v>100</v>
      </c>
      <c r="B103" s="27" t="s">
        <v>3</v>
      </c>
      <c r="C103" s="28" t="s">
        <v>336</v>
      </c>
      <c r="D103" s="28" t="s">
        <v>850</v>
      </c>
      <c r="E103" s="56" t="s">
        <v>12</v>
      </c>
      <c r="F103" s="31">
        <v>1986</v>
      </c>
      <c r="G103" s="31">
        <v>2004</v>
      </c>
      <c r="H103" s="156">
        <v>6.0860714285714286</v>
      </c>
      <c r="J103" s="416" t="s">
        <v>924</v>
      </c>
      <c r="K103" s="114">
        <v>1</v>
      </c>
      <c r="L103" s="18" t="s">
        <v>16</v>
      </c>
      <c r="M103" s="19" t="s">
        <v>416</v>
      </c>
      <c r="N103" s="19" t="s">
        <v>854</v>
      </c>
      <c r="O103" s="54" t="s">
        <v>12</v>
      </c>
      <c r="P103" s="22">
        <v>1939</v>
      </c>
      <c r="Q103" s="22">
        <v>1960</v>
      </c>
      <c r="R103" s="154">
        <v>11.992565240601504</v>
      </c>
      <c r="U103" s="114">
        <v>23</v>
      </c>
      <c r="V103" s="25" t="s">
        <v>20</v>
      </c>
      <c r="W103" s="6" t="s">
        <v>504</v>
      </c>
      <c r="X103" s="6" t="s">
        <v>853</v>
      </c>
      <c r="Y103" s="55" t="s">
        <v>13</v>
      </c>
      <c r="Z103" s="8">
        <v>2010</v>
      </c>
      <c r="AA103" s="8">
        <v>2016</v>
      </c>
      <c r="AB103" s="155">
        <v>3.1768450000000006</v>
      </c>
      <c r="AD103" s="262">
        <v>10</v>
      </c>
      <c r="AE103" s="27" t="s">
        <v>18</v>
      </c>
      <c r="AF103" s="28" t="s">
        <v>58</v>
      </c>
      <c r="AG103" s="28" t="s">
        <v>843</v>
      </c>
      <c r="AH103" s="56"/>
      <c r="AI103" s="30">
        <v>1968</v>
      </c>
      <c r="AJ103" s="31">
        <v>1981</v>
      </c>
      <c r="AK103" s="152">
        <v>20.9</v>
      </c>
      <c r="AL103" s="32"/>
      <c r="AM103" s="29"/>
      <c r="AN103" s="29"/>
      <c r="AO103" s="29"/>
      <c r="AP103" s="29"/>
      <c r="AQ103" s="29">
        <v>2.8</v>
      </c>
      <c r="AR103" s="29">
        <v>6.2</v>
      </c>
      <c r="AS103" s="29">
        <v>5.2</v>
      </c>
      <c r="AT103" s="33">
        <v>6.7</v>
      </c>
    </row>
    <row r="104" spans="1:46" ht="10.5" customHeight="1" x14ac:dyDescent="0.2">
      <c r="J104" s="416"/>
      <c r="K104" s="114">
        <v>2</v>
      </c>
      <c r="L104" s="25" t="s">
        <v>19</v>
      </c>
      <c r="M104" s="6" t="s">
        <v>301</v>
      </c>
      <c r="N104" s="6" t="s">
        <v>845</v>
      </c>
      <c r="O104" s="48" t="s">
        <v>12</v>
      </c>
      <c r="P104" s="8">
        <v>1936</v>
      </c>
      <c r="Q104" s="8">
        <v>1956</v>
      </c>
      <c r="R104" s="155">
        <v>8.4171270588235281</v>
      </c>
      <c r="U104" s="114">
        <v>24</v>
      </c>
      <c r="V104" s="25" t="s">
        <v>20</v>
      </c>
      <c r="W104" s="6" t="s">
        <v>505</v>
      </c>
      <c r="X104" s="6" t="s">
        <v>853</v>
      </c>
      <c r="Y104" s="48"/>
      <c r="Z104" s="8">
        <v>1969</v>
      </c>
      <c r="AA104" s="8">
        <v>1988</v>
      </c>
      <c r="AB104" s="155">
        <v>3.1058749999999993</v>
      </c>
      <c r="AD104" s="276"/>
      <c r="AE104" s="263"/>
      <c r="AF104" s="160"/>
      <c r="AG104" s="160"/>
      <c r="AH104" s="264"/>
      <c r="AI104" s="265"/>
      <c r="AJ104" s="265"/>
      <c r="AK104" s="158"/>
      <c r="AL104" s="40"/>
      <c r="AM104" s="40"/>
      <c r="AN104" s="40"/>
      <c r="AO104" s="40"/>
      <c r="AP104" s="40"/>
      <c r="AQ104" s="40"/>
      <c r="AR104" s="40"/>
      <c r="AS104" s="40"/>
      <c r="AT104" s="40"/>
    </row>
    <row r="105" spans="1:46" ht="10.5" customHeight="1" x14ac:dyDescent="0.2">
      <c r="K105" s="114">
        <v>3</v>
      </c>
      <c r="L105" s="25" t="s">
        <v>17</v>
      </c>
      <c r="M105" s="6" t="s">
        <v>296</v>
      </c>
      <c r="N105" s="6" t="s">
        <v>838</v>
      </c>
      <c r="O105" s="55" t="s">
        <v>12</v>
      </c>
      <c r="P105" s="8">
        <v>1936</v>
      </c>
      <c r="Q105" s="8">
        <v>1951</v>
      </c>
      <c r="R105" s="155">
        <v>8.0737434725274717</v>
      </c>
      <c r="U105" s="114">
        <v>25</v>
      </c>
      <c r="V105" s="25" t="s">
        <v>3</v>
      </c>
      <c r="W105" s="6" t="s">
        <v>713</v>
      </c>
      <c r="X105" s="6" t="s">
        <v>853</v>
      </c>
      <c r="Y105" s="48"/>
      <c r="Z105" s="8">
        <v>1951</v>
      </c>
      <c r="AA105" s="8">
        <v>1963</v>
      </c>
      <c r="AB105" s="155">
        <v>3.0569499999999996</v>
      </c>
      <c r="AD105" s="262">
        <v>1</v>
      </c>
      <c r="AE105" s="18" t="s">
        <v>19</v>
      </c>
      <c r="AF105" s="19" t="s">
        <v>329</v>
      </c>
      <c r="AG105" s="19" t="s">
        <v>866</v>
      </c>
      <c r="AH105" s="47" t="s">
        <v>12</v>
      </c>
      <c r="AI105" s="21">
        <v>1907</v>
      </c>
      <c r="AJ105" s="22">
        <v>1927</v>
      </c>
      <c r="AK105" s="161">
        <v>47.977999999999994</v>
      </c>
      <c r="AL105" s="23"/>
      <c r="AM105" s="20"/>
      <c r="AN105" s="20">
        <v>2.7</v>
      </c>
      <c r="AO105" s="20">
        <v>5.0999999999999996</v>
      </c>
      <c r="AP105" s="20">
        <v>4</v>
      </c>
      <c r="AQ105" s="20">
        <v>11.2</v>
      </c>
      <c r="AR105" s="20">
        <v>8.5</v>
      </c>
      <c r="AS105" s="20">
        <v>13.5</v>
      </c>
      <c r="AT105" s="24">
        <v>14.6</v>
      </c>
    </row>
    <row r="106" spans="1:46" ht="10.5" customHeight="1" x14ac:dyDescent="0.2">
      <c r="K106" s="114">
        <v>4</v>
      </c>
      <c r="L106" s="25" t="s">
        <v>3</v>
      </c>
      <c r="M106" s="6" t="s">
        <v>406</v>
      </c>
      <c r="N106" s="6" t="s">
        <v>865</v>
      </c>
      <c r="O106" s="48" t="s">
        <v>12</v>
      </c>
      <c r="P106" s="8">
        <v>1932</v>
      </c>
      <c r="Q106" s="8">
        <v>1948</v>
      </c>
      <c r="R106" s="155">
        <v>7.2940549107142845</v>
      </c>
      <c r="U106" s="114">
        <v>26</v>
      </c>
      <c r="V106" s="25" t="s">
        <v>3</v>
      </c>
      <c r="W106" s="6" t="s">
        <v>141</v>
      </c>
      <c r="X106" s="6" t="s">
        <v>853</v>
      </c>
      <c r="Y106" s="48" t="s">
        <v>12</v>
      </c>
      <c r="Z106" s="8">
        <v>1912</v>
      </c>
      <c r="AA106" s="8">
        <v>1935</v>
      </c>
      <c r="AB106" s="155">
        <v>3.0033374999999998</v>
      </c>
      <c r="AD106" s="262">
        <v>2</v>
      </c>
      <c r="AE106" s="25" t="s">
        <v>19</v>
      </c>
      <c r="AF106" s="6" t="s">
        <v>268</v>
      </c>
      <c r="AG106" s="6" t="s">
        <v>851</v>
      </c>
      <c r="AH106" s="48" t="s">
        <v>12</v>
      </c>
      <c r="AI106" s="7">
        <v>1970</v>
      </c>
      <c r="AJ106" s="8">
        <v>1992</v>
      </c>
      <c r="AK106" s="162">
        <v>44.000000000000007</v>
      </c>
      <c r="AL106" s="17"/>
      <c r="AM106" s="5"/>
      <c r="AN106" s="5">
        <v>2.2000000000000002</v>
      </c>
      <c r="AO106" s="5">
        <v>6.4</v>
      </c>
      <c r="AP106" s="5">
        <v>4.9000000000000004</v>
      </c>
      <c r="AQ106" s="5">
        <v>9.9</v>
      </c>
      <c r="AR106" s="5">
        <v>7.9</v>
      </c>
      <c r="AS106" s="5">
        <v>6.1</v>
      </c>
      <c r="AT106" s="26">
        <v>6.6</v>
      </c>
    </row>
    <row r="107" spans="1:46" ht="10.5" customHeight="1" x14ac:dyDescent="0.2">
      <c r="K107" s="114">
        <v>5</v>
      </c>
      <c r="L107" s="25" t="s">
        <v>2</v>
      </c>
      <c r="M107" s="6" t="s">
        <v>357</v>
      </c>
      <c r="N107" s="6" t="s">
        <v>837</v>
      </c>
      <c r="O107" s="48" t="s">
        <v>12</v>
      </c>
      <c r="P107" s="8">
        <v>1936</v>
      </c>
      <c r="Q107" s="8">
        <v>1953</v>
      </c>
      <c r="R107" s="155">
        <v>7.2424772470135794</v>
      </c>
      <c r="U107" s="114">
        <v>27</v>
      </c>
      <c r="V107" s="27" t="s">
        <v>16</v>
      </c>
      <c r="W107" s="28" t="s">
        <v>185</v>
      </c>
      <c r="X107" s="28" t="s">
        <v>853</v>
      </c>
      <c r="Y107" s="56"/>
      <c r="Z107" s="31">
        <v>1978</v>
      </c>
      <c r="AA107" s="31">
        <v>1994</v>
      </c>
      <c r="AB107" s="156">
        <v>2.9646428571428567</v>
      </c>
      <c r="AD107" s="262">
        <v>3</v>
      </c>
      <c r="AE107" s="25" t="s">
        <v>19</v>
      </c>
      <c r="AF107" s="6" t="s">
        <v>362</v>
      </c>
      <c r="AG107" s="6" t="s">
        <v>853</v>
      </c>
      <c r="AH107" s="48" t="s">
        <v>12</v>
      </c>
      <c r="AI107" s="7">
        <v>1890</v>
      </c>
      <c r="AJ107" s="8">
        <v>1906</v>
      </c>
      <c r="AK107" s="162">
        <v>37.4495</v>
      </c>
      <c r="AL107" s="17"/>
      <c r="AM107" s="5"/>
      <c r="AN107" s="5"/>
      <c r="AO107" s="5">
        <v>13.1</v>
      </c>
      <c r="AP107" s="5">
        <v>9.6</v>
      </c>
      <c r="AQ107" s="5">
        <v>9.3000000000000007</v>
      </c>
      <c r="AR107" s="5">
        <v>11.8</v>
      </c>
      <c r="AS107" s="5">
        <v>8</v>
      </c>
      <c r="AT107" s="26">
        <v>10.1</v>
      </c>
    </row>
    <row r="108" spans="1:46" ht="10.5" customHeight="1" x14ac:dyDescent="0.2">
      <c r="K108" s="114">
        <v>6</v>
      </c>
      <c r="L108" s="25" t="s">
        <v>2</v>
      </c>
      <c r="M108" s="6" t="s">
        <v>313</v>
      </c>
      <c r="N108" s="6" t="s">
        <v>841</v>
      </c>
      <c r="O108" s="55" t="s">
        <v>12</v>
      </c>
      <c r="P108" s="8">
        <v>1930</v>
      </c>
      <c r="Q108" s="8">
        <v>1947</v>
      </c>
      <c r="R108" s="155">
        <v>6.7718515507155503</v>
      </c>
      <c r="U108" s="114"/>
      <c r="V108" s="115"/>
      <c r="W108" s="6"/>
      <c r="X108" s="6"/>
      <c r="Y108" s="55"/>
      <c r="Z108" s="8"/>
      <c r="AA108" s="8"/>
      <c r="AB108" s="158" t="s">
        <v>834</v>
      </c>
      <c r="AD108" s="262">
        <v>4</v>
      </c>
      <c r="AE108" s="25" t="s">
        <v>19</v>
      </c>
      <c r="AF108" s="6" t="s">
        <v>361</v>
      </c>
      <c r="AG108" s="6" t="s">
        <v>841</v>
      </c>
      <c r="AH108" s="48" t="s">
        <v>12</v>
      </c>
      <c r="AI108" s="7">
        <v>1939</v>
      </c>
      <c r="AJ108" s="8">
        <v>1955</v>
      </c>
      <c r="AK108" s="162">
        <v>35.430499999999995</v>
      </c>
      <c r="AL108" s="17"/>
      <c r="AM108" s="5">
        <v>0.1</v>
      </c>
      <c r="AN108" s="5">
        <v>1.3</v>
      </c>
      <c r="AO108" s="5">
        <v>1.2</v>
      </c>
      <c r="AP108" s="5">
        <v>4.0999999999999996</v>
      </c>
      <c r="AQ108" s="5">
        <v>1.7</v>
      </c>
      <c r="AR108" s="5">
        <v>8</v>
      </c>
      <c r="AS108" s="5">
        <v>11.2</v>
      </c>
      <c r="AT108" s="26">
        <v>9.5</v>
      </c>
    </row>
    <row r="109" spans="1:46" ht="10.5" customHeight="1" x14ac:dyDescent="0.2">
      <c r="K109" s="114">
        <v>7</v>
      </c>
      <c r="L109" s="25" t="s">
        <v>19</v>
      </c>
      <c r="M109" s="6" t="s">
        <v>361</v>
      </c>
      <c r="N109" s="6" t="s">
        <v>841</v>
      </c>
      <c r="O109" s="48" t="s">
        <v>12</v>
      </c>
      <c r="P109" s="8">
        <v>1939</v>
      </c>
      <c r="Q109" s="8">
        <v>1955</v>
      </c>
      <c r="R109" s="155">
        <v>6.453428333333334</v>
      </c>
      <c r="U109" s="114"/>
      <c r="V109" s="115"/>
      <c r="W109" s="6"/>
      <c r="X109" s="6"/>
      <c r="Y109" s="55"/>
      <c r="Z109" s="8"/>
      <c r="AA109" s="8"/>
      <c r="AB109" s="158" t="s">
        <v>834</v>
      </c>
      <c r="AD109" s="262">
        <v>5</v>
      </c>
      <c r="AE109" s="25" t="s">
        <v>19</v>
      </c>
      <c r="AF109" s="6" t="s">
        <v>301</v>
      </c>
      <c r="AG109" s="6" t="s">
        <v>845</v>
      </c>
      <c r="AH109" s="48" t="s">
        <v>12</v>
      </c>
      <c r="AI109" s="7">
        <v>1936</v>
      </c>
      <c r="AJ109" s="8">
        <v>1956</v>
      </c>
      <c r="AK109" s="162">
        <v>35.43</v>
      </c>
      <c r="AL109" s="17">
        <v>1.5</v>
      </c>
      <c r="AM109" s="5">
        <v>3.4</v>
      </c>
      <c r="AN109" s="5">
        <v>5.0999999999999996</v>
      </c>
      <c r="AO109" s="5">
        <v>9.3000000000000007</v>
      </c>
      <c r="AP109" s="5">
        <v>9.9</v>
      </c>
      <c r="AQ109" s="5">
        <v>8.1</v>
      </c>
      <c r="AR109" s="5"/>
      <c r="AS109" s="5"/>
      <c r="AT109" s="26"/>
    </row>
    <row r="110" spans="1:46" ht="10.5" customHeight="1" x14ac:dyDescent="0.2">
      <c r="K110" s="114">
        <v>8</v>
      </c>
      <c r="L110" s="25" t="s">
        <v>14</v>
      </c>
      <c r="M110" s="6" t="s">
        <v>21</v>
      </c>
      <c r="N110" s="6" t="s">
        <v>838</v>
      </c>
      <c r="O110" s="55" t="s">
        <v>12</v>
      </c>
      <c r="P110" s="8">
        <v>1938</v>
      </c>
      <c r="Q110" s="8">
        <v>1950</v>
      </c>
      <c r="R110" s="155">
        <v>6.3368180714285698</v>
      </c>
      <c r="T110" s="416" t="s">
        <v>858</v>
      </c>
      <c r="U110" s="114">
        <v>1</v>
      </c>
      <c r="V110" s="18" t="s">
        <v>3</v>
      </c>
      <c r="W110" s="19" t="s">
        <v>38</v>
      </c>
      <c r="X110" s="19" t="s">
        <v>858</v>
      </c>
      <c r="Y110" s="54" t="s">
        <v>12</v>
      </c>
      <c r="Z110" s="22">
        <v>1974</v>
      </c>
      <c r="AA110" s="22">
        <v>1993</v>
      </c>
      <c r="AB110" s="154">
        <v>6.3139285714285718</v>
      </c>
      <c r="AD110" s="262">
        <v>6</v>
      </c>
      <c r="AE110" s="25" t="s">
        <v>19</v>
      </c>
      <c r="AF110" s="6" t="s">
        <v>297</v>
      </c>
      <c r="AG110" s="6" t="s">
        <v>856</v>
      </c>
      <c r="AH110" s="48" t="s">
        <v>12</v>
      </c>
      <c r="AI110" s="7">
        <v>1956</v>
      </c>
      <c r="AJ110" s="8">
        <v>1969</v>
      </c>
      <c r="AK110" s="162">
        <v>33.857999999999997</v>
      </c>
      <c r="AL110" s="17"/>
      <c r="AM110" s="5"/>
      <c r="AN110" s="5">
        <v>1.8</v>
      </c>
      <c r="AO110" s="5">
        <v>6.1</v>
      </c>
      <c r="AP110" s="5">
        <v>2.9</v>
      </c>
      <c r="AQ110" s="5">
        <v>5.8</v>
      </c>
      <c r="AR110" s="5">
        <v>6.9</v>
      </c>
      <c r="AS110" s="5">
        <v>5.4</v>
      </c>
      <c r="AT110" s="26">
        <v>5.3</v>
      </c>
    </row>
    <row r="111" spans="1:46" ht="10.5" customHeight="1" x14ac:dyDescent="0.2">
      <c r="K111" s="114">
        <v>9</v>
      </c>
      <c r="L111" s="25" t="s">
        <v>3</v>
      </c>
      <c r="M111" s="6" t="s">
        <v>270</v>
      </c>
      <c r="N111" s="6" t="s">
        <v>845</v>
      </c>
      <c r="O111" s="55" t="s">
        <v>12</v>
      </c>
      <c r="P111" s="8">
        <v>1938</v>
      </c>
      <c r="Q111" s="8">
        <v>1952</v>
      </c>
      <c r="R111" s="155">
        <v>5.8123214285714289</v>
      </c>
      <c r="T111" s="416"/>
      <c r="U111" s="114">
        <v>2</v>
      </c>
      <c r="V111" s="135" t="s">
        <v>14</v>
      </c>
      <c r="W111" s="136" t="s">
        <v>39</v>
      </c>
      <c r="X111" s="136" t="s">
        <v>858</v>
      </c>
      <c r="Y111" s="144" t="s">
        <v>12</v>
      </c>
      <c r="Z111" s="139">
        <v>1978</v>
      </c>
      <c r="AA111" s="139">
        <v>1998</v>
      </c>
      <c r="AB111" s="269">
        <v>5.7328571428571431</v>
      </c>
      <c r="AD111" s="262">
        <v>7</v>
      </c>
      <c r="AE111" s="25" t="s">
        <v>19</v>
      </c>
      <c r="AF111" s="6" t="s">
        <v>669</v>
      </c>
      <c r="AG111" s="6" t="s">
        <v>849</v>
      </c>
      <c r="AH111" s="48"/>
      <c r="AI111" s="7">
        <v>1984</v>
      </c>
      <c r="AJ111" s="8">
        <v>2000</v>
      </c>
      <c r="AK111" s="162">
        <v>33.200000000000003</v>
      </c>
      <c r="AL111" s="17"/>
      <c r="AM111" s="5"/>
      <c r="AN111" s="5">
        <v>5.5</v>
      </c>
      <c r="AO111" s="5">
        <v>12.1</v>
      </c>
      <c r="AP111" s="5">
        <v>4.4000000000000004</v>
      </c>
      <c r="AQ111" s="5">
        <v>3.7</v>
      </c>
      <c r="AR111" s="42">
        <v>3.5</v>
      </c>
      <c r="AS111" s="42">
        <v>1.5</v>
      </c>
      <c r="AT111" s="70">
        <v>2.5</v>
      </c>
    </row>
    <row r="112" spans="1:46" ht="10.5" customHeight="1" x14ac:dyDescent="0.2">
      <c r="K112" s="114">
        <v>10</v>
      </c>
      <c r="L112" s="27" t="s">
        <v>3</v>
      </c>
      <c r="M112" s="28" t="s">
        <v>426</v>
      </c>
      <c r="N112" s="28" t="s">
        <v>848</v>
      </c>
      <c r="O112" s="56" t="s">
        <v>12</v>
      </c>
      <c r="P112" s="31">
        <v>1930</v>
      </c>
      <c r="Q112" s="31">
        <v>1950</v>
      </c>
      <c r="R112" s="156">
        <v>5.6356821428571431</v>
      </c>
      <c r="U112" s="114">
        <v>3</v>
      </c>
      <c r="V112" s="25" t="s">
        <v>16</v>
      </c>
      <c r="W112" s="6" t="s">
        <v>612</v>
      </c>
      <c r="X112" s="6" t="s">
        <v>858</v>
      </c>
      <c r="Y112" s="48" t="s">
        <v>13</v>
      </c>
      <c r="Z112" s="8">
        <v>2007</v>
      </c>
      <c r="AA112" s="8">
        <v>2016</v>
      </c>
      <c r="AB112" s="155">
        <v>4.7732142857142863</v>
      </c>
      <c r="AD112" s="262">
        <v>8</v>
      </c>
      <c r="AE112" s="25" t="s">
        <v>19</v>
      </c>
      <c r="AF112" s="6" t="s">
        <v>806</v>
      </c>
      <c r="AG112" s="6" t="s">
        <v>859</v>
      </c>
      <c r="AH112" s="48"/>
      <c r="AI112" s="7">
        <v>1973</v>
      </c>
      <c r="AJ112" s="8">
        <v>1993</v>
      </c>
      <c r="AK112" s="162">
        <v>32.5</v>
      </c>
      <c r="AL112" s="17"/>
      <c r="AM112" s="5"/>
      <c r="AN112" s="5">
        <v>0.4</v>
      </c>
      <c r="AO112" s="5">
        <v>4.7</v>
      </c>
      <c r="AP112" s="5">
        <v>7.4</v>
      </c>
      <c r="AQ112" s="5">
        <v>7.5</v>
      </c>
      <c r="AR112" s="5">
        <v>8.3000000000000007</v>
      </c>
      <c r="AS112" s="5">
        <v>3</v>
      </c>
      <c r="AT112" s="26">
        <v>1.2</v>
      </c>
    </row>
    <row r="113" spans="10:46" ht="10.5" customHeight="1" x14ac:dyDescent="0.2">
      <c r="K113" s="114">
        <v>11</v>
      </c>
      <c r="L113" s="25" t="s">
        <v>18</v>
      </c>
      <c r="M113" s="6" t="s">
        <v>86</v>
      </c>
      <c r="N113" s="6" t="s">
        <v>837</v>
      </c>
      <c r="O113" s="55" t="s">
        <v>12</v>
      </c>
      <c r="P113" s="8">
        <v>1938</v>
      </c>
      <c r="Q113" s="8">
        <v>1959</v>
      </c>
      <c r="R113" s="155">
        <v>5.336964285714286</v>
      </c>
      <c r="U113" s="114">
        <v>4</v>
      </c>
      <c r="V113" s="25" t="s">
        <v>15</v>
      </c>
      <c r="W113" s="6" t="s">
        <v>206</v>
      </c>
      <c r="X113" s="6" t="s">
        <v>858</v>
      </c>
      <c r="Y113" s="48"/>
      <c r="Z113" s="8">
        <v>1994</v>
      </c>
      <c r="AA113" s="8">
        <v>2007</v>
      </c>
      <c r="AB113" s="155">
        <v>3.3446428571428575</v>
      </c>
      <c r="AD113" s="262">
        <v>9</v>
      </c>
      <c r="AE113" s="25" t="s">
        <v>19</v>
      </c>
      <c r="AF113" s="6" t="s">
        <v>788</v>
      </c>
      <c r="AG113" s="6" t="s">
        <v>861</v>
      </c>
      <c r="AH113" s="48"/>
      <c r="AI113" s="7">
        <v>1984</v>
      </c>
      <c r="AJ113" s="8">
        <v>2001</v>
      </c>
      <c r="AK113" s="162">
        <v>32.299999999999997</v>
      </c>
      <c r="AL113" s="17"/>
      <c r="AM113" s="5"/>
      <c r="AN113" s="5"/>
      <c r="AO113" s="5">
        <v>1.5</v>
      </c>
      <c r="AP113" s="5">
        <v>7.3</v>
      </c>
      <c r="AQ113" s="5">
        <v>2</v>
      </c>
      <c r="AR113" s="5">
        <v>8</v>
      </c>
      <c r="AS113" s="5">
        <v>3.8</v>
      </c>
      <c r="AT113" s="26">
        <v>9.6999999999999993</v>
      </c>
    </row>
    <row r="114" spans="10:46" ht="10.5" customHeight="1" x14ac:dyDescent="0.2">
      <c r="K114" s="114">
        <v>12</v>
      </c>
      <c r="L114" s="25" t="s">
        <v>16</v>
      </c>
      <c r="M114" s="6" t="s">
        <v>137</v>
      </c>
      <c r="N114" s="6" t="s">
        <v>838</v>
      </c>
      <c r="O114" s="48"/>
      <c r="P114" s="8">
        <v>1939</v>
      </c>
      <c r="Q114" s="8">
        <v>1952</v>
      </c>
      <c r="R114" s="155">
        <v>5.1190404395604379</v>
      </c>
      <c r="U114" s="114">
        <v>5</v>
      </c>
      <c r="V114" s="25" t="s">
        <v>2</v>
      </c>
      <c r="W114" s="6" t="s">
        <v>204</v>
      </c>
      <c r="X114" s="6" t="s">
        <v>858</v>
      </c>
      <c r="Y114" s="48"/>
      <c r="Z114" s="8">
        <v>1971</v>
      </c>
      <c r="AA114" s="8">
        <v>1987</v>
      </c>
      <c r="AB114" s="155">
        <v>3.2142857142857144</v>
      </c>
      <c r="AD114" s="262">
        <v>10</v>
      </c>
      <c r="AE114" s="25" t="s">
        <v>19</v>
      </c>
      <c r="AF114" s="6" t="s">
        <v>382</v>
      </c>
      <c r="AG114" s="6" t="s">
        <v>843</v>
      </c>
      <c r="AH114" s="48" t="s">
        <v>12</v>
      </c>
      <c r="AI114" s="7">
        <v>1889</v>
      </c>
      <c r="AJ114" s="8">
        <v>1901</v>
      </c>
      <c r="AK114" s="162">
        <v>32.148499999999999</v>
      </c>
      <c r="AL114" s="17"/>
      <c r="AM114" s="5">
        <v>0</v>
      </c>
      <c r="AN114" s="5">
        <v>7.8</v>
      </c>
      <c r="AO114" s="5">
        <v>8.6</v>
      </c>
      <c r="AP114" s="5">
        <v>7.8</v>
      </c>
      <c r="AQ114" s="5">
        <v>11.6</v>
      </c>
      <c r="AR114" s="5">
        <v>14.2</v>
      </c>
      <c r="AS114" s="5">
        <v>6.9</v>
      </c>
      <c r="AT114" s="26"/>
    </row>
    <row r="115" spans="10:46" ht="10.5" customHeight="1" x14ac:dyDescent="0.2">
      <c r="K115" s="114">
        <v>13</v>
      </c>
      <c r="L115" s="135" t="s">
        <v>19</v>
      </c>
      <c r="M115" s="136" t="s">
        <v>293</v>
      </c>
      <c r="N115" s="136" t="s">
        <v>837</v>
      </c>
      <c r="O115" s="137" t="s">
        <v>12</v>
      </c>
      <c r="P115" s="139">
        <v>1930</v>
      </c>
      <c r="Q115" s="139">
        <v>1947</v>
      </c>
      <c r="R115" s="269">
        <v>5.0483649999999995</v>
      </c>
      <c r="U115" s="114">
        <v>6</v>
      </c>
      <c r="V115" s="25" t="s">
        <v>2</v>
      </c>
      <c r="W115" s="6" t="s">
        <v>202</v>
      </c>
      <c r="X115" s="6" t="s">
        <v>858</v>
      </c>
      <c r="Y115" s="55"/>
      <c r="Z115" s="8">
        <v>1966</v>
      </c>
      <c r="AA115" s="8">
        <v>1979</v>
      </c>
      <c r="AB115" s="155">
        <v>3.1946428571428571</v>
      </c>
      <c r="AD115" s="262">
        <v>11</v>
      </c>
      <c r="AE115" s="25" t="s">
        <v>19</v>
      </c>
      <c r="AF115" s="6" t="s">
        <v>478</v>
      </c>
      <c r="AG115" s="6" t="s">
        <v>856</v>
      </c>
      <c r="AH115" s="48" t="s">
        <v>13</v>
      </c>
      <c r="AI115" s="7">
        <v>2008</v>
      </c>
      <c r="AJ115" s="8">
        <v>2016</v>
      </c>
      <c r="AK115" s="162">
        <v>32.1</v>
      </c>
      <c r="AL115" s="17"/>
      <c r="AM115" s="5"/>
      <c r="AN115" s="5"/>
      <c r="AO115" s="5">
        <v>1.4</v>
      </c>
      <c r="AP115" s="5">
        <v>4.7</v>
      </c>
      <c r="AQ115" s="5">
        <v>5.5</v>
      </c>
      <c r="AR115" s="5">
        <v>6.5</v>
      </c>
      <c r="AS115" s="5">
        <v>6.2</v>
      </c>
      <c r="AT115" s="26">
        <v>7.8</v>
      </c>
    </row>
    <row r="116" spans="10:46" ht="10.5" customHeight="1" x14ac:dyDescent="0.2">
      <c r="K116" s="114">
        <v>14</v>
      </c>
      <c r="L116" s="25" t="s">
        <v>19</v>
      </c>
      <c r="M116" s="6" t="s">
        <v>311</v>
      </c>
      <c r="N116" s="6" t="s">
        <v>838</v>
      </c>
      <c r="O116" s="55" t="s">
        <v>12</v>
      </c>
      <c r="P116" s="8">
        <v>1930</v>
      </c>
      <c r="Q116" s="8">
        <v>1943</v>
      </c>
      <c r="R116" s="155">
        <v>4.9233599999999988</v>
      </c>
      <c r="U116" s="114">
        <v>7</v>
      </c>
      <c r="V116" s="27" t="s">
        <v>15</v>
      </c>
      <c r="W116" s="28" t="s">
        <v>248</v>
      </c>
      <c r="X116" s="28" t="s">
        <v>858</v>
      </c>
      <c r="Y116" s="56"/>
      <c r="Z116" s="31">
        <v>1968</v>
      </c>
      <c r="AA116" s="31">
        <v>1983</v>
      </c>
      <c r="AB116" s="156">
        <v>3.0200000000000005</v>
      </c>
      <c r="AD116" s="262">
        <v>12</v>
      </c>
      <c r="AE116" s="25" t="s">
        <v>19</v>
      </c>
      <c r="AF116" s="6" t="s">
        <v>625</v>
      </c>
      <c r="AG116" s="6" t="s">
        <v>854</v>
      </c>
      <c r="AH116" s="48"/>
      <c r="AI116" s="7">
        <v>1984</v>
      </c>
      <c r="AJ116" s="8">
        <v>2007</v>
      </c>
      <c r="AK116" s="162">
        <v>30</v>
      </c>
      <c r="AL116" s="17"/>
      <c r="AM116" s="5"/>
      <c r="AN116" s="5"/>
      <c r="AO116" s="5"/>
      <c r="AP116" s="5">
        <v>1.9</v>
      </c>
      <c r="AQ116" s="5">
        <v>2.7</v>
      </c>
      <c r="AR116" s="5">
        <v>8.9</v>
      </c>
      <c r="AS116" s="5">
        <v>9.4</v>
      </c>
      <c r="AT116" s="26">
        <v>7.1</v>
      </c>
    </row>
    <row r="117" spans="10:46" ht="10.5" customHeight="1" x14ac:dyDescent="0.2">
      <c r="K117" s="114">
        <v>15</v>
      </c>
      <c r="L117" s="25" t="s">
        <v>14</v>
      </c>
      <c r="M117" s="6" t="s">
        <v>23</v>
      </c>
      <c r="N117" s="6" t="s">
        <v>854</v>
      </c>
      <c r="O117" s="55" t="s">
        <v>12</v>
      </c>
      <c r="P117" s="8">
        <v>1937</v>
      </c>
      <c r="Q117" s="8">
        <v>1951</v>
      </c>
      <c r="R117" s="155">
        <v>4.6818532571428575</v>
      </c>
      <c r="U117" s="114"/>
      <c r="V117" s="115"/>
      <c r="W117" s="6"/>
      <c r="X117" s="6"/>
      <c r="Y117" s="55"/>
      <c r="Z117" s="8"/>
      <c r="AA117" s="8"/>
      <c r="AB117" s="158" t="s">
        <v>834</v>
      </c>
      <c r="AD117" s="262">
        <v>13</v>
      </c>
      <c r="AE117" s="25" t="s">
        <v>19</v>
      </c>
      <c r="AF117" s="6" t="s">
        <v>299</v>
      </c>
      <c r="AG117" s="6" t="s">
        <v>854</v>
      </c>
      <c r="AH117" s="48" t="s">
        <v>12</v>
      </c>
      <c r="AI117" s="7">
        <v>1975</v>
      </c>
      <c r="AJ117" s="8">
        <v>1998</v>
      </c>
      <c r="AK117" s="162">
        <v>30</v>
      </c>
      <c r="AL117" s="17"/>
      <c r="AM117" s="5"/>
      <c r="AN117" s="5"/>
      <c r="AO117" s="5">
        <v>5.3</v>
      </c>
      <c r="AP117" s="5">
        <v>2.9</v>
      </c>
      <c r="AQ117" s="5">
        <v>5.0999999999999996</v>
      </c>
      <c r="AR117" s="5">
        <v>7.3</v>
      </c>
      <c r="AS117" s="5">
        <v>7.3</v>
      </c>
      <c r="AT117" s="26">
        <v>2.1</v>
      </c>
    </row>
    <row r="118" spans="10:46" ht="10.5" customHeight="1" x14ac:dyDescent="0.2">
      <c r="K118" s="114">
        <v>16</v>
      </c>
      <c r="L118" s="25" t="s">
        <v>16</v>
      </c>
      <c r="M118" s="6" t="s">
        <v>51</v>
      </c>
      <c r="N118" s="6" t="s">
        <v>837</v>
      </c>
      <c r="O118" s="55" t="s">
        <v>12</v>
      </c>
      <c r="P118" s="8">
        <v>1932</v>
      </c>
      <c r="Q118" s="8">
        <v>1948</v>
      </c>
      <c r="R118" s="155">
        <v>4.5190714285714284</v>
      </c>
      <c r="U118" s="114"/>
      <c r="V118" s="115"/>
      <c r="W118" s="6"/>
      <c r="X118" s="6"/>
      <c r="Y118" s="55"/>
      <c r="Z118" s="8"/>
      <c r="AA118" s="8"/>
      <c r="AB118" s="158" t="s">
        <v>834</v>
      </c>
      <c r="AD118" s="262">
        <v>14</v>
      </c>
      <c r="AE118" s="25" t="s">
        <v>19</v>
      </c>
      <c r="AF118" s="6" t="s">
        <v>533</v>
      </c>
      <c r="AG118" s="6" t="s">
        <v>850</v>
      </c>
      <c r="AH118" s="48"/>
      <c r="AI118" s="7">
        <v>1899</v>
      </c>
      <c r="AJ118" s="8">
        <v>1906</v>
      </c>
      <c r="AK118" s="162">
        <v>29.834999999999994</v>
      </c>
      <c r="AL118" s="17"/>
      <c r="AM118" s="5"/>
      <c r="AN118" s="5"/>
      <c r="AO118" s="5">
        <v>8.5</v>
      </c>
      <c r="AP118" s="5">
        <v>6.4</v>
      </c>
      <c r="AQ118" s="5">
        <v>7.8</v>
      </c>
      <c r="AR118" s="5">
        <v>8.9</v>
      </c>
      <c r="AS118" s="5">
        <v>7.8</v>
      </c>
      <c r="AT118" s="26">
        <v>6.5</v>
      </c>
    </row>
    <row r="119" spans="10:46" ht="10.5" customHeight="1" x14ac:dyDescent="0.2">
      <c r="K119" s="114">
        <v>17</v>
      </c>
      <c r="L119" s="25" t="s">
        <v>2</v>
      </c>
      <c r="M119" s="6" t="s">
        <v>140</v>
      </c>
      <c r="N119" s="6" t="s">
        <v>856</v>
      </c>
      <c r="O119" s="48"/>
      <c r="P119" s="8">
        <v>1933</v>
      </c>
      <c r="Q119" s="8">
        <v>1945</v>
      </c>
      <c r="R119" s="155">
        <v>4.3140571428571421</v>
      </c>
      <c r="T119" s="416" t="s">
        <v>837</v>
      </c>
      <c r="U119" s="114">
        <v>1</v>
      </c>
      <c r="V119" s="18" t="s">
        <v>16</v>
      </c>
      <c r="W119" s="19" t="s">
        <v>360</v>
      </c>
      <c r="X119" s="19" t="s">
        <v>837</v>
      </c>
      <c r="Y119" s="54" t="s">
        <v>12</v>
      </c>
      <c r="Z119" s="22">
        <v>1941</v>
      </c>
      <c r="AA119" s="22">
        <v>1963</v>
      </c>
      <c r="AB119" s="154">
        <v>10.146722493506493</v>
      </c>
      <c r="AD119" s="262">
        <v>15</v>
      </c>
      <c r="AE119" s="25" t="s">
        <v>19</v>
      </c>
      <c r="AF119" s="6" t="s">
        <v>376</v>
      </c>
      <c r="AG119" s="6" t="s">
        <v>842</v>
      </c>
      <c r="AH119" s="48" t="s">
        <v>12</v>
      </c>
      <c r="AI119" s="7">
        <v>1948</v>
      </c>
      <c r="AJ119" s="8">
        <v>1966</v>
      </c>
      <c r="AK119" s="162">
        <v>29.498000000000001</v>
      </c>
      <c r="AL119" s="17"/>
      <c r="AM119" s="5"/>
      <c r="AN119" s="5"/>
      <c r="AO119" s="5"/>
      <c r="AP119" s="5">
        <v>2.9</v>
      </c>
      <c r="AQ119" s="5">
        <v>3.6</v>
      </c>
      <c r="AR119" s="5">
        <v>7.3</v>
      </c>
      <c r="AS119" s="5">
        <v>8</v>
      </c>
      <c r="AT119" s="26">
        <v>8.3000000000000007</v>
      </c>
    </row>
    <row r="120" spans="10:46" ht="10.5" customHeight="1" x14ac:dyDescent="0.2">
      <c r="K120" s="114">
        <v>18</v>
      </c>
      <c r="L120" s="25" t="s">
        <v>16</v>
      </c>
      <c r="M120" s="6" t="s">
        <v>81</v>
      </c>
      <c r="N120" s="6" t="s">
        <v>1044</v>
      </c>
      <c r="O120" s="48"/>
      <c r="P120" s="8">
        <v>1933</v>
      </c>
      <c r="Q120" s="8">
        <v>1945</v>
      </c>
      <c r="R120" s="155">
        <v>4.2138428571428568</v>
      </c>
      <c r="T120" s="416"/>
      <c r="U120" s="114">
        <v>2</v>
      </c>
      <c r="V120" s="25" t="s">
        <v>14</v>
      </c>
      <c r="W120" s="6" t="s">
        <v>321</v>
      </c>
      <c r="X120" s="6" t="s">
        <v>837</v>
      </c>
      <c r="Y120" s="55" t="s">
        <v>12</v>
      </c>
      <c r="Z120" s="8">
        <v>1915</v>
      </c>
      <c r="AA120" s="8">
        <v>1937</v>
      </c>
      <c r="AB120" s="155">
        <v>10.115892857142857</v>
      </c>
      <c r="AD120" s="262">
        <v>16</v>
      </c>
      <c r="AE120" s="25" t="s">
        <v>19</v>
      </c>
      <c r="AF120" s="6" t="s">
        <v>349</v>
      </c>
      <c r="AG120" s="6" t="s">
        <v>843</v>
      </c>
      <c r="AH120" s="48" t="s">
        <v>12</v>
      </c>
      <c r="AI120" s="7">
        <v>1900</v>
      </c>
      <c r="AJ120" s="8">
        <v>1916</v>
      </c>
      <c r="AK120" s="162">
        <v>28.743000000000002</v>
      </c>
      <c r="AL120" s="17"/>
      <c r="AM120" s="5"/>
      <c r="AN120" s="5">
        <v>0</v>
      </c>
      <c r="AO120" s="5">
        <v>9.1</v>
      </c>
      <c r="AP120" s="5">
        <v>4.0999999999999996</v>
      </c>
      <c r="AQ120" s="5">
        <v>9.9</v>
      </c>
      <c r="AR120" s="5">
        <v>5.5</v>
      </c>
      <c r="AS120" s="5">
        <v>9.1</v>
      </c>
      <c r="AT120" s="26">
        <v>2.5</v>
      </c>
    </row>
    <row r="121" spans="10:46" ht="10.5" customHeight="1" x14ac:dyDescent="0.2">
      <c r="K121" s="114">
        <v>19</v>
      </c>
      <c r="L121" s="25" t="s">
        <v>14</v>
      </c>
      <c r="M121" s="6" t="s">
        <v>22</v>
      </c>
      <c r="N121" s="6" t="s">
        <v>857</v>
      </c>
      <c r="O121" s="55" t="s">
        <v>12</v>
      </c>
      <c r="P121" s="8">
        <v>1931</v>
      </c>
      <c r="Q121" s="8">
        <v>1947</v>
      </c>
      <c r="R121" s="155">
        <v>4.1427946428571429</v>
      </c>
      <c r="U121" s="114">
        <v>3</v>
      </c>
      <c r="V121" s="25" t="s">
        <v>2</v>
      </c>
      <c r="W121" s="6" t="s">
        <v>519</v>
      </c>
      <c r="X121" s="6" t="s">
        <v>837</v>
      </c>
      <c r="Y121" s="48" t="s">
        <v>13</v>
      </c>
      <c r="Z121" s="8">
        <v>2001</v>
      </c>
      <c r="AA121" s="8">
        <v>2016</v>
      </c>
      <c r="AB121" s="155">
        <v>9.4292857142857134</v>
      </c>
      <c r="AD121" s="262">
        <v>17</v>
      </c>
      <c r="AE121" s="25" t="s">
        <v>19</v>
      </c>
      <c r="AF121" s="6" t="s">
        <v>479</v>
      </c>
      <c r="AG121" s="6" t="s">
        <v>846</v>
      </c>
      <c r="AH121" s="48" t="s">
        <v>13</v>
      </c>
      <c r="AI121" s="7">
        <v>2005</v>
      </c>
      <c r="AJ121" s="8">
        <v>2016</v>
      </c>
      <c r="AK121" s="162">
        <v>28.7</v>
      </c>
      <c r="AL121" s="17"/>
      <c r="AM121" s="5"/>
      <c r="AN121" s="5">
        <v>2.8</v>
      </c>
      <c r="AO121" s="5">
        <v>1.3</v>
      </c>
      <c r="AP121" s="5">
        <v>3.9</v>
      </c>
      <c r="AQ121" s="5">
        <v>3.9</v>
      </c>
      <c r="AR121" s="5">
        <v>6</v>
      </c>
      <c r="AS121" s="5">
        <v>7.1</v>
      </c>
      <c r="AT121" s="26">
        <v>3.7</v>
      </c>
    </row>
    <row r="122" spans="10:46" ht="10.5" customHeight="1" x14ac:dyDescent="0.2">
      <c r="K122" s="114">
        <v>20</v>
      </c>
      <c r="L122" s="27" t="s">
        <v>19</v>
      </c>
      <c r="M122" s="28" t="s">
        <v>420</v>
      </c>
      <c r="N122" s="28" t="s">
        <v>866</v>
      </c>
      <c r="O122" s="49" t="s">
        <v>12</v>
      </c>
      <c r="P122" s="31">
        <v>1939</v>
      </c>
      <c r="Q122" s="31">
        <v>1963</v>
      </c>
      <c r="R122" s="156">
        <v>4.1263866666666669</v>
      </c>
      <c r="U122" s="114">
        <v>4</v>
      </c>
      <c r="V122" s="25" t="s">
        <v>19</v>
      </c>
      <c r="W122" s="6" t="s">
        <v>309</v>
      </c>
      <c r="X122" s="6" t="s">
        <v>837</v>
      </c>
      <c r="Y122" s="48" t="s">
        <v>12</v>
      </c>
      <c r="Z122" s="8">
        <v>1959</v>
      </c>
      <c r="AA122" s="8">
        <v>1975</v>
      </c>
      <c r="AB122" s="155">
        <v>7.9752116666666666</v>
      </c>
      <c r="AD122" s="262">
        <v>18</v>
      </c>
      <c r="AE122" s="25" t="s">
        <v>19</v>
      </c>
      <c r="AF122" s="6" t="s">
        <v>529</v>
      </c>
      <c r="AG122" s="6" t="s">
        <v>845</v>
      </c>
      <c r="AH122" s="48"/>
      <c r="AI122" s="7">
        <v>1928</v>
      </c>
      <c r="AJ122" s="8">
        <v>1947</v>
      </c>
      <c r="AK122" s="162">
        <v>28.027500000000003</v>
      </c>
      <c r="AL122" s="17"/>
      <c r="AM122" s="5">
        <v>0</v>
      </c>
      <c r="AN122" s="5">
        <v>0</v>
      </c>
      <c r="AO122" s="5">
        <v>1.9</v>
      </c>
      <c r="AP122" s="5">
        <v>2</v>
      </c>
      <c r="AQ122" s="5">
        <v>5.8</v>
      </c>
      <c r="AR122" s="5">
        <v>5.9</v>
      </c>
      <c r="AS122" s="5">
        <v>7.4</v>
      </c>
      <c r="AT122" s="26">
        <v>7.3</v>
      </c>
    </row>
    <row r="123" spans="10:46" ht="10.5" customHeight="1" x14ac:dyDescent="0.2">
      <c r="L123" s="115"/>
      <c r="M123" s="6"/>
      <c r="N123" s="6"/>
      <c r="O123" s="48"/>
      <c r="P123" s="8"/>
      <c r="Q123" s="8"/>
      <c r="R123" s="158"/>
      <c r="U123" s="114">
        <v>5</v>
      </c>
      <c r="V123" s="25" t="s">
        <v>2</v>
      </c>
      <c r="W123" s="6" t="s">
        <v>357</v>
      </c>
      <c r="X123" s="6" t="s">
        <v>837</v>
      </c>
      <c r="Y123" s="48" t="s">
        <v>12</v>
      </c>
      <c r="Z123" s="8">
        <v>1936</v>
      </c>
      <c r="AA123" s="8">
        <v>1953</v>
      </c>
      <c r="AB123" s="155">
        <v>7.2424772470135794</v>
      </c>
      <c r="AD123" s="262">
        <v>19</v>
      </c>
      <c r="AE123" s="25" t="s">
        <v>19</v>
      </c>
      <c r="AF123" s="6" t="s">
        <v>817</v>
      </c>
      <c r="AG123" s="6" t="s">
        <v>856</v>
      </c>
      <c r="AH123" s="48"/>
      <c r="AI123" s="7">
        <v>1980</v>
      </c>
      <c r="AJ123" s="8">
        <v>1997</v>
      </c>
      <c r="AK123" s="162">
        <v>27.9</v>
      </c>
      <c r="AL123" s="17"/>
      <c r="AM123" s="5"/>
      <c r="AN123" s="5">
        <v>0.9</v>
      </c>
      <c r="AO123" s="5">
        <v>4.8</v>
      </c>
      <c r="AP123" s="5">
        <v>5</v>
      </c>
      <c r="AQ123" s="5">
        <v>2.7</v>
      </c>
      <c r="AR123" s="5">
        <v>3.7</v>
      </c>
      <c r="AS123" s="5">
        <v>5.4</v>
      </c>
      <c r="AT123" s="26">
        <v>5.4</v>
      </c>
    </row>
    <row r="124" spans="10:46" ht="10.5" customHeight="1" x14ac:dyDescent="0.2">
      <c r="L124" s="115"/>
      <c r="M124" s="6"/>
      <c r="N124" s="6"/>
      <c r="O124" s="48"/>
      <c r="P124" s="8"/>
      <c r="Q124" s="8"/>
      <c r="R124" s="158"/>
      <c r="U124" s="114">
        <v>6</v>
      </c>
      <c r="V124" s="25" t="s">
        <v>15</v>
      </c>
      <c r="W124" s="6" t="s">
        <v>610</v>
      </c>
      <c r="X124" s="6" t="s">
        <v>837</v>
      </c>
      <c r="Y124" s="55" t="s">
        <v>12</v>
      </c>
      <c r="Z124" s="8">
        <v>1955</v>
      </c>
      <c r="AA124" s="8">
        <v>1969</v>
      </c>
      <c r="AB124" s="155">
        <v>6.1697053571428579</v>
      </c>
      <c r="AD124" s="262">
        <v>20</v>
      </c>
      <c r="AE124" s="25" t="s">
        <v>19</v>
      </c>
      <c r="AF124" s="6" t="s">
        <v>461</v>
      </c>
      <c r="AG124" s="6" t="s">
        <v>845</v>
      </c>
      <c r="AH124" s="48"/>
      <c r="AI124" s="7">
        <v>1927</v>
      </c>
      <c r="AJ124" s="8">
        <v>1941</v>
      </c>
      <c r="AK124" s="162">
        <v>27.816000000000003</v>
      </c>
      <c r="AL124" s="17"/>
      <c r="AM124" s="5"/>
      <c r="AN124" s="5">
        <v>0</v>
      </c>
      <c r="AO124" s="5">
        <v>0.5</v>
      </c>
      <c r="AP124" s="5">
        <v>6.1</v>
      </c>
      <c r="AQ124" s="5">
        <v>7.9</v>
      </c>
      <c r="AR124" s="5">
        <v>6.1</v>
      </c>
      <c r="AS124" s="5">
        <v>6.7</v>
      </c>
      <c r="AT124" s="26">
        <v>3.1</v>
      </c>
    </row>
    <row r="125" spans="10:46" ht="10.5" customHeight="1" x14ac:dyDescent="0.2">
      <c r="J125" s="416" t="s">
        <v>923</v>
      </c>
      <c r="K125" s="114">
        <v>1</v>
      </c>
      <c r="L125" s="18" t="s">
        <v>16</v>
      </c>
      <c r="M125" s="19" t="s">
        <v>360</v>
      </c>
      <c r="N125" s="19" t="s">
        <v>837</v>
      </c>
      <c r="O125" s="54" t="s">
        <v>12</v>
      </c>
      <c r="P125" s="22">
        <v>1941</v>
      </c>
      <c r="Q125" s="22">
        <v>1963</v>
      </c>
      <c r="R125" s="154">
        <v>10.146722493506493</v>
      </c>
      <c r="U125" s="114">
        <v>7</v>
      </c>
      <c r="V125" s="25" t="s">
        <v>3</v>
      </c>
      <c r="W125" s="6" t="s">
        <v>392</v>
      </c>
      <c r="X125" s="6" t="s">
        <v>837</v>
      </c>
      <c r="Y125" s="55" t="s">
        <v>12</v>
      </c>
      <c r="Z125" s="8">
        <v>1978</v>
      </c>
      <c r="AA125" s="8">
        <v>1996</v>
      </c>
      <c r="AB125" s="155">
        <v>6.0721428571428566</v>
      </c>
      <c r="AD125" s="262">
        <v>21</v>
      </c>
      <c r="AE125" s="25" t="s">
        <v>19</v>
      </c>
      <c r="AF125" s="6" t="s">
        <v>832</v>
      </c>
      <c r="AG125" s="6" t="s">
        <v>857</v>
      </c>
      <c r="AH125" s="48"/>
      <c r="AI125" s="7">
        <v>2001</v>
      </c>
      <c r="AJ125" s="8">
        <v>2012</v>
      </c>
      <c r="AK125" s="162">
        <v>27.8</v>
      </c>
      <c r="AL125" s="17"/>
      <c r="AM125" s="5"/>
      <c r="AN125" s="5">
        <v>0</v>
      </c>
      <c r="AO125" s="5">
        <v>1.4</v>
      </c>
      <c r="AP125" s="5">
        <v>5.5</v>
      </c>
      <c r="AQ125" s="5">
        <v>6.7</v>
      </c>
      <c r="AR125" s="5">
        <v>5.6</v>
      </c>
      <c r="AS125" s="5">
        <v>5.2</v>
      </c>
      <c r="AT125" s="26">
        <v>3.4</v>
      </c>
    </row>
    <row r="126" spans="10:46" ht="10.5" customHeight="1" x14ac:dyDescent="0.2">
      <c r="J126" s="416"/>
      <c r="K126" s="114">
        <v>2</v>
      </c>
      <c r="L126" s="25" t="s">
        <v>14</v>
      </c>
      <c r="M126" s="6" t="s">
        <v>379</v>
      </c>
      <c r="N126" s="6" t="s">
        <v>856</v>
      </c>
      <c r="O126" s="55" t="s">
        <v>12</v>
      </c>
      <c r="P126" s="8">
        <v>1947</v>
      </c>
      <c r="Q126" s="8">
        <v>1956</v>
      </c>
      <c r="R126" s="155">
        <v>8.7466721071428548</v>
      </c>
      <c r="U126" s="114">
        <v>8</v>
      </c>
      <c r="V126" s="25" t="s">
        <v>17</v>
      </c>
      <c r="W126" s="6" t="s">
        <v>647</v>
      </c>
      <c r="X126" s="6" t="s">
        <v>837</v>
      </c>
      <c r="Y126" s="55"/>
      <c r="Z126" s="8">
        <v>1993</v>
      </c>
      <c r="AA126" s="8">
        <v>2010</v>
      </c>
      <c r="AB126" s="155">
        <v>5.7142857142857144</v>
      </c>
      <c r="AD126" s="262">
        <v>22</v>
      </c>
      <c r="AE126" s="25" t="s">
        <v>19</v>
      </c>
      <c r="AF126" s="6" t="s">
        <v>643</v>
      </c>
      <c r="AG126" s="6" t="s">
        <v>839</v>
      </c>
      <c r="AH126" s="48"/>
      <c r="AI126" s="7">
        <v>1964</v>
      </c>
      <c r="AJ126" s="8">
        <v>1977</v>
      </c>
      <c r="AK126" s="162">
        <v>27.6</v>
      </c>
      <c r="AL126" s="17">
        <v>0.1</v>
      </c>
      <c r="AM126" s="5">
        <v>1.2</v>
      </c>
      <c r="AN126" s="5">
        <v>3.2</v>
      </c>
      <c r="AO126" s="5">
        <v>1.1000000000000001</v>
      </c>
      <c r="AP126" s="5">
        <v>2.9</v>
      </c>
      <c r="AQ126" s="5">
        <v>8.6</v>
      </c>
      <c r="AR126" s="5">
        <v>4.2</v>
      </c>
      <c r="AS126" s="5">
        <v>3.5</v>
      </c>
      <c r="AT126" s="26">
        <v>2.8</v>
      </c>
    </row>
    <row r="127" spans="10:46" ht="10.5" customHeight="1" x14ac:dyDescent="0.2">
      <c r="K127" s="114">
        <v>3</v>
      </c>
      <c r="L127" s="25" t="s">
        <v>19</v>
      </c>
      <c r="M127" s="6" t="s">
        <v>396</v>
      </c>
      <c r="N127" s="6" t="s">
        <v>853</v>
      </c>
      <c r="O127" s="48" t="s">
        <v>12</v>
      </c>
      <c r="P127" s="8">
        <v>1942</v>
      </c>
      <c r="Q127" s="8">
        <v>1965</v>
      </c>
      <c r="R127" s="155">
        <v>7.9306575428571424</v>
      </c>
      <c r="U127" s="114">
        <v>9</v>
      </c>
      <c r="V127" s="25" t="s">
        <v>18</v>
      </c>
      <c r="W127" s="6" t="s">
        <v>86</v>
      </c>
      <c r="X127" s="6" t="s">
        <v>837</v>
      </c>
      <c r="Y127" s="55" t="s">
        <v>12</v>
      </c>
      <c r="Z127" s="8">
        <v>1938</v>
      </c>
      <c r="AA127" s="8">
        <v>1959</v>
      </c>
      <c r="AB127" s="155">
        <v>5.336964285714286</v>
      </c>
      <c r="AD127" s="262">
        <v>23</v>
      </c>
      <c r="AE127" s="25" t="s">
        <v>19</v>
      </c>
      <c r="AF127" s="6" t="s">
        <v>389</v>
      </c>
      <c r="AG127" s="6" t="s">
        <v>849</v>
      </c>
      <c r="AH127" s="48" t="s">
        <v>12</v>
      </c>
      <c r="AI127" s="7">
        <v>1967</v>
      </c>
      <c r="AJ127" s="8">
        <v>1986</v>
      </c>
      <c r="AK127" s="162">
        <v>25.8</v>
      </c>
      <c r="AL127" s="17"/>
      <c r="AM127" s="5"/>
      <c r="AN127" s="5"/>
      <c r="AO127" s="5"/>
      <c r="AP127" s="5"/>
      <c r="AQ127" s="5">
        <v>6</v>
      </c>
      <c r="AR127" s="5">
        <v>6.8</v>
      </c>
      <c r="AS127" s="5">
        <v>7.2</v>
      </c>
      <c r="AT127" s="26">
        <v>5.8</v>
      </c>
    </row>
    <row r="128" spans="10:46" ht="10.5" customHeight="1" x14ac:dyDescent="0.2">
      <c r="K128" s="114">
        <v>4</v>
      </c>
      <c r="L128" s="25" t="s">
        <v>19</v>
      </c>
      <c r="M128" s="6" t="s">
        <v>376</v>
      </c>
      <c r="N128" s="6" t="s">
        <v>842</v>
      </c>
      <c r="O128" s="48" t="s">
        <v>12</v>
      </c>
      <c r="P128" s="8">
        <v>1948</v>
      </c>
      <c r="Q128" s="8">
        <v>1966</v>
      </c>
      <c r="R128" s="155">
        <v>7.0588733333333318</v>
      </c>
      <c r="U128" s="114">
        <v>10</v>
      </c>
      <c r="V128" s="25" t="s">
        <v>14</v>
      </c>
      <c r="W128" s="6" t="s">
        <v>42</v>
      </c>
      <c r="X128" s="6" t="s">
        <v>837</v>
      </c>
      <c r="Y128" s="48" t="s">
        <v>12</v>
      </c>
      <c r="Z128" s="8">
        <v>1919</v>
      </c>
      <c r="AA128" s="8">
        <v>1937</v>
      </c>
      <c r="AB128" s="155">
        <v>5.0887767857142867</v>
      </c>
      <c r="AD128" s="262">
        <v>24</v>
      </c>
      <c r="AE128" s="25" t="s">
        <v>19</v>
      </c>
      <c r="AF128" s="6" t="s">
        <v>450</v>
      </c>
      <c r="AG128" s="6" t="s">
        <v>861</v>
      </c>
      <c r="AH128" s="48"/>
      <c r="AI128" s="7">
        <v>1989</v>
      </c>
      <c r="AJ128" s="8">
        <v>2004</v>
      </c>
      <c r="AK128" s="162">
        <v>25.8</v>
      </c>
      <c r="AL128" s="17"/>
      <c r="AM128" s="5"/>
      <c r="AN128" s="5"/>
      <c r="AO128" s="5"/>
      <c r="AP128" s="5">
        <v>0</v>
      </c>
      <c r="AQ128" s="5">
        <v>5.2</v>
      </c>
      <c r="AR128" s="5">
        <v>3.3</v>
      </c>
      <c r="AS128" s="5">
        <v>8.1</v>
      </c>
      <c r="AT128" s="26">
        <v>9.1999999999999993</v>
      </c>
    </row>
    <row r="129" spans="11:46" ht="10.5" customHeight="1" x14ac:dyDescent="0.2">
      <c r="K129" s="114">
        <v>5</v>
      </c>
      <c r="L129" s="25" t="s">
        <v>17</v>
      </c>
      <c r="M129" s="6" t="s">
        <v>394</v>
      </c>
      <c r="N129" s="6" t="s">
        <v>856</v>
      </c>
      <c r="O129" s="55" t="s">
        <v>12</v>
      </c>
      <c r="P129" s="8">
        <v>1947</v>
      </c>
      <c r="Q129" s="8">
        <v>1964</v>
      </c>
      <c r="R129" s="155">
        <v>6.6514714285714307</v>
      </c>
      <c r="U129" s="114">
        <v>11</v>
      </c>
      <c r="V129" s="27" t="s">
        <v>19</v>
      </c>
      <c r="W129" s="28" t="s">
        <v>293</v>
      </c>
      <c r="X129" s="28" t="s">
        <v>837</v>
      </c>
      <c r="Y129" s="56" t="s">
        <v>12</v>
      </c>
      <c r="Z129" s="31">
        <v>1930</v>
      </c>
      <c r="AA129" s="31">
        <v>1947</v>
      </c>
      <c r="AB129" s="156">
        <v>5.0483649999999995</v>
      </c>
      <c r="AD129" s="262">
        <v>25</v>
      </c>
      <c r="AE129" s="25" t="s">
        <v>19</v>
      </c>
      <c r="AF129" s="6" t="s">
        <v>803</v>
      </c>
      <c r="AG129" s="6" t="s">
        <v>852</v>
      </c>
      <c r="AH129" s="48"/>
      <c r="AI129" s="7">
        <v>1979</v>
      </c>
      <c r="AJ129" s="8">
        <v>1998</v>
      </c>
      <c r="AK129" s="162">
        <v>25.5</v>
      </c>
      <c r="AL129" s="17"/>
      <c r="AM129" s="5"/>
      <c r="AN129" s="5"/>
      <c r="AO129" s="5"/>
      <c r="AP129" s="5">
        <v>1.4</v>
      </c>
      <c r="AQ129" s="5">
        <v>4.9000000000000004</v>
      </c>
      <c r="AR129" s="5">
        <v>4.5</v>
      </c>
      <c r="AS129" s="5">
        <v>7.7</v>
      </c>
      <c r="AT129" s="26">
        <v>7</v>
      </c>
    </row>
    <row r="130" spans="11:46" ht="10.5" customHeight="1" x14ac:dyDescent="0.2">
      <c r="K130" s="114">
        <v>6</v>
      </c>
      <c r="L130" s="25" t="s">
        <v>3</v>
      </c>
      <c r="M130" s="6" t="s">
        <v>373</v>
      </c>
      <c r="N130" s="6" t="s">
        <v>856</v>
      </c>
      <c r="O130" s="55" t="s">
        <v>12</v>
      </c>
      <c r="P130" s="8">
        <v>1940</v>
      </c>
      <c r="Q130" s="8">
        <v>1958</v>
      </c>
      <c r="R130" s="155">
        <v>6.3393720424107149</v>
      </c>
      <c r="T130" s="123"/>
      <c r="U130" s="114">
        <v>12</v>
      </c>
      <c r="V130" s="135" t="s">
        <v>4</v>
      </c>
      <c r="W130" s="136" t="s">
        <v>798</v>
      </c>
      <c r="X130" s="136" t="s">
        <v>837</v>
      </c>
      <c r="Y130" s="144"/>
      <c r="Z130" s="139">
        <v>1968</v>
      </c>
      <c r="AA130" s="139">
        <v>1988</v>
      </c>
      <c r="AB130" s="269">
        <v>5.0114285714285707</v>
      </c>
      <c r="AD130" s="262">
        <v>26</v>
      </c>
      <c r="AE130" s="25" t="s">
        <v>19</v>
      </c>
      <c r="AF130" s="6" t="s">
        <v>293</v>
      </c>
      <c r="AG130" s="6" t="s">
        <v>837</v>
      </c>
      <c r="AH130" s="48" t="s">
        <v>12</v>
      </c>
      <c r="AI130" s="7">
        <v>1930</v>
      </c>
      <c r="AJ130" s="8">
        <v>1947</v>
      </c>
      <c r="AK130" s="162">
        <v>25.388999999999999</v>
      </c>
      <c r="AL130" s="17"/>
      <c r="AM130" s="5"/>
      <c r="AN130" s="5"/>
      <c r="AO130" s="5">
        <v>0.5</v>
      </c>
      <c r="AP130" s="5"/>
      <c r="AQ130" s="5">
        <v>6</v>
      </c>
      <c r="AR130" s="5">
        <v>5.6</v>
      </c>
      <c r="AS130" s="5">
        <v>8.5</v>
      </c>
      <c r="AT130" s="26">
        <v>6.7</v>
      </c>
    </row>
    <row r="131" spans="11:46" ht="10.5" customHeight="1" x14ac:dyDescent="0.2">
      <c r="K131" s="114">
        <v>7</v>
      </c>
      <c r="L131" s="25" t="s">
        <v>17</v>
      </c>
      <c r="M131" s="6" t="s">
        <v>427</v>
      </c>
      <c r="N131" s="6" t="s">
        <v>842</v>
      </c>
      <c r="O131" s="55" t="s">
        <v>12</v>
      </c>
      <c r="P131" s="8">
        <v>1948</v>
      </c>
      <c r="Q131" s="8">
        <v>1962</v>
      </c>
      <c r="R131" s="155">
        <v>5.8541732142857148</v>
      </c>
      <c r="U131" s="114">
        <v>13</v>
      </c>
      <c r="V131" s="25" t="s">
        <v>16</v>
      </c>
      <c r="W131" s="6" t="s">
        <v>51</v>
      </c>
      <c r="X131" s="6" t="s">
        <v>837</v>
      </c>
      <c r="Y131" s="48" t="s">
        <v>12</v>
      </c>
      <c r="Z131" s="8">
        <v>1932</v>
      </c>
      <c r="AA131" s="8">
        <v>1948</v>
      </c>
      <c r="AB131" s="155">
        <v>4.5190714285714284</v>
      </c>
      <c r="AD131" s="262">
        <v>27</v>
      </c>
      <c r="AE131" s="25" t="s">
        <v>19</v>
      </c>
      <c r="AF131" s="6" t="s">
        <v>467</v>
      </c>
      <c r="AG131" s="6" t="s">
        <v>845</v>
      </c>
      <c r="AH131" s="48"/>
      <c r="AI131" s="7">
        <v>1961</v>
      </c>
      <c r="AJ131" s="8">
        <v>1975</v>
      </c>
      <c r="AK131" s="162">
        <v>24.875</v>
      </c>
      <c r="AL131" s="17"/>
      <c r="AM131" s="5">
        <v>0.4</v>
      </c>
      <c r="AN131" s="5">
        <v>0</v>
      </c>
      <c r="AO131" s="5">
        <v>0</v>
      </c>
      <c r="AP131" s="5">
        <v>4.7</v>
      </c>
      <c r="AQ131" s="5">
        <v>8.1</v>
      </c>
      <c r="AR131" s="5">
        <v>4.9000000000000004</v>
      </c>
      <c r="AS131" s="5">
        <v>1.5</v>
      </c>
      <c r="AT131" s="26">
        <v>5.4</v>
      </c>
    </row>
    <row r="132" spans="11:46" ht="10.5" customHeight="1" x14ac:dyDescent="0.2">
      <c r="K132" s="114">
        <v>8</v>
      </c>
      <c r="L132" s="25" t="s">
        <v>16</v>
      </c>
      <c r="M132" s="6" t="s">
        <v>333</v>
      </c>
      <c r="N132" s="6" t="s">
        <v>865</v>
      </c>
      <c r="O132" s="55" t="s">
        <v>12</v>
      </c>
      <c r="P132" s="8">
        <v>1946</v>
      </c>
      <c r="Q132" s="8">
        <v>1955</v>
      </c>
      <c r="R132" s="155">
        <v>5.2932625000000009</v>
      </c>
      <c r="U132" s="114">
        <v>14</v>
      </c>
      <c r="V132" s="25" t="s">
        <v>19</v>
      </c>
      <c r="W132" s="6" t="s">
        <v>490</v>
      </c>
      <c r="X132" s="6" t="s">
        <v>837</v>
      </c>
      <c r="Y132" s="55" t="s">
        <v>13</v>
      </c>
      <c r="Z132" s="8">
        <v>2005</v>
      </c>
      <c r="AA132" s="8">
        <v>2016</v>
      </c>
      <c r="AB132" s="155">
        <v>4.3171666666666679</v>
      </c>
      <c r="AD132" s="262">
        <v>28</v>
      </c>
      <c r="AE132" s="25" t="s">
        <v>19</v>
      </c>
      <c r="AF132" s="6" t="s">
        <v>494</v>
      </c>
      <c r="AG132" s="6" t="s">
        <v>843</v>
      </c>
      <c r="AH132" s="48" t="s">
        <v>13</v>
      </c>
      <c r="AI132" s="7">
        <v>2005</v>
      </c>
      <c r="AJ132" s="8">
        <v>2016</v>
      </c>
      <c r="AK132" s="162">
        <v>24.299999999999997</v>
      </c>
      <c r="AL132" s="17"/>
      <c r="AM132" s="5"/>
      <c r="AN132" s="5"/>
      <c r="AO132" s="5">
        <v>1.8</v>
      </c>
      <c r="AP132" s="5">
        <v>2.5</v>
      </c>
      <c r="AQ132" s="5">
        <v>4.5999999999999996</v>
      </c>
      <c r="AR132" s="5">
        <v>4.5999999999999996</v>
      </c>
      <c r="AS132" s="5">
        <v>6.3</v>
      </c>
      <c r="AT132" s="26">
        <v>4.5</v>
      </c>
    </row>
    <row r="133" spans="11:46" ht="10.5" customHeight="1" x14ac:dyDescent="0.2">
      <c r="K133" s="114">
        <v>9</v>
      </c>
      <c r="L133" s="25" t="s">
        <v>4</v>
      </c>
      <c r="M133" s="6" t="s">
        <v>267</v>
      </c>
      <c r="N133" s="6" t="s">
        <v>838</v>
      </c>
      <c r="O133" s="48" t="s">
        <v>12</v>
      </c>
      <c r="P133" s="8">
        <v>1946</v>
      </c>
      <c r="Q133" s="8">
        <v>1965</v>
      </c>
      <c r="R133" s="155">
        <v>5.1608928571428567</v>
      </c>
      <c r="U133" s="114">
        <v>15</v>
      </c>
      <c r="V133" s="25" t="s">
        <v>20</v>
      </c>
      <c r="W133" s="6" t="s">
        <v>543</v>
      </c>
      <c r="X133" s="6" t="s">
        <v>837</v>
      </c>
      <c r="Y133" s="48"/>
      <c r="Z133" s="8">
        <v>1955</v>
      </c>
      <c r="AA133" s="8">
        <v>1975</v>
      </c>
      <c r="AB133" s="155">
        <v>4.172095399999999</v>
      </c>
      <c r="AD133" s="262">
        <v>29</v>
      </c>
      <c r="AE133" s="25" t="s">
        <v>19</v>
      </c>
      <c r="AF133" s="6" t="s">
        <v>518</v>
      </c>
      <c r="AG133" s="6" t="s">
        <v>854</v>
      </c>
      <c r="AH133" s="48"/>
      <c r="AI133" s="7">
        <v>1908</v>
      </c>
      <c r="AJ133" s="8">
        <v>1920</v>
      </c>
      <c r="AK133" s="162">
        <v>23.849999999999998</v>
      </c>
      <c r="AL133" s="17"/>
      <c r="AM133" s="5">
        <v>0</v>
      </c>
      <c r="AN133" s="5">
        <v>2.8</v>
      </c>
      <c r="AO133" s="5">
        <v>1.5</v>
      </c>
      <c r="AP133" s="5">
        <v>5.4</v>
      </c>
      <c r="AQ133" s="5">
        <v>10.4</v>
      </c>
      <c r="AR133" s="5">
        <v>3</v>
      </c>
      <c r="AS133" s="5">
        <v>1.7</v>
      </c>
      <c r="AT133" s="26">
        <v>5.2</v>
      </c>
    </row>
    <row r="134" spans="11:46" ht="10.5" customHeight="1" x14ac:dyDescent="0.2">
      <c r="K134" s="114">
        <v>10</v>
      </c>
      <c r="L134" s="135" t="s">
        <v>4</v>
      </c>
      <c r="M134" s="136" t="s">
        <v>276</v>
      </c>
      <c r="N134" s="136" t="s">
        <v>856</v>
      </c>
      <c r="O134" s="144" t="s">
        <v>12</v>
      </c>
      <c r="P134" s="139">
        <v>1948</v>
      </c>
      <c r="Q134" s="139">
        <v>1957</v>
      </c>
      <c r="R134" s="269">
        <v>4.9669094857142859</v>
      </c>
      <c r="U134" s="114">
        <v>16</v>
      </c>
      <c r="V134" s="25" t="s">
        <v>16</v>
      </c>
      <c r="W134" s="6" t="s">
        <v>272</v>
      </c>
      <c r="X134" s="6" t="s">
        <v>837</v>
      </c>
      <c r="Y134" s="55" t="s">
        <v>12</v>
      </c>
      <c r="Z134" s="8">
        <v>1961</v>
      </c>
      <c r="AA134" s="8">
        <v>1979</v>
      </c>
      <c r="AB134" s="155">
        <v>3.9283571428571431</v>
      </c>
      <c r="AD134" s="262">
        <v>30</v>
      </c>
      <c r="AE134" s="27" t="s">
        <v>19</v>
      </c>
      <c r="AF134" s="28" t="s">
        <v>347</v>
      </c>
      <c r="AG134" s="28" t="s">
        <v>854</v>
      </c>
      <c r="AH134" s="49" t="s">
        <v>12</v>
      </c>
      <c r="AI134" s="30">
        <v>1992</v>
      </c>
      <c r="AJ134" s="31">
        <v>2009</v>
      </c>
      <c r="AK134" s="163">
        <v>23.4</v>
      </c>
      <c r="AL134" s="32"/>
      <c r="AM134" s="29"/>
      <c r="AN134" s="29"/>
      <c r="AO134" s="29">
        <v>0.3</v>
      </c>
      <c r="AP134" s="29">
        <v>3</v>
      </c>
      <c r="AQ134" s="29">
        <v>2.5</v>
      </c>
      <c r="AR134" s="29">
        <v>4.5999999999999996</v>
      </c>
      <c r="AS134" s="29">
        <v>4</v>
      </c>
      <c r="AT134" s="33">
        <v>9</v>
      </c>
    </row>
    <row r="135" spans="11:46" ht="10.5" customHeight="1" x14ac:dyDescent="0.2">
      <c r="K135" s="114">
        <v>11</v>
      </c>
      <c r="L135" s="25" t="s">
        <v>17</v>
      </c>
      <c r="M135" s="6" t="s">
        <v>107</v>
      </c>
      <c r="N135" s="6" t="s">
        <v>845</v>
      </c>
      <c r="O135" s="48" t="s">
        <v>12</v>
      </c>
      <c r="P135" s="8">
        <v>1947</v>
      </c>
      <c r="Q135" s="8">
        <v>1959</v>
      </c>
      <c r="R135" s="155">
        <v>4.8017142857142856</v>
      </c>
      <c r="U135" s="114">
        <v>17</v>
      </c>
      <c r="V135" s="25" t="s">
        <v>17</v>
      </c>
      <c r="W135" s="6" t="s">
        <v>155</v>
      </c>
      <c r="X135" s="6" t="s">
        <v>837</v>
      </c>
      <c r="Y135" s="55"/>
      <c r="Z135" s="8">
        <v>1956</v>
      </c>
      <c r="AA135" s="8">
        <v>1971</v>
      </c>
      <c r="AB135" s="155">
        <v>3.76525</v>
      </c>
      <c r="AD135" s="276"/>
      <c r="AE135" s="263"/>
      <c r="AF135" s="160"/>
      <c r="AG135" s="160"/>
      <c r="AH135" s="264"/>
      <c r="AI135" s="265"/>
      <c r="AJ135" s="265"/>
      <c r="AK135" s="158"/>
      <c r="AL135" s="40"/>
      <c r="AM135" s="40"/>
      <c r="AN135" s="40"/>
      <c r="AO135" s="40"/>
      <c r="AP135" s="40"/>
      <c r="AQ135" s="40"/>
      <c r="AR135" s="40"/>
      <c r="AS135" s="40"/>
      <c r="AT135" s="40"/>
    </row>
    <row r="136" spans="11:46" ht="10.5" customHeight="1" x14ac:dyDescent="0.2">
      <c r="K136" s="114">
        <v>12</v>
      </c>
      <c r="L136" s="25" t="s">
        <v>19</v>
      </c>
      <c r="M136" s="6" t="s">
        <v>452</v>
      </c>
      <c r="N136" s="6" t="s">
        <v>848</v>
      </c>
      <c r="O136" s="55"/>
      <c r="P136" s="8">
        <v>1945</v>
      </c>
      <c r="Q136" s="8">
        <v>1964</v>
      </c>
      <c r="R136" s="155">
        <v>4.7690625000000004</v>
      </c>
      <c r="U136" s="114">
        <v>18</v>
      </c>
      <c r="V136" s="25" t="s">
        <v>19</v>
      </c>
      <c r="W136" s="6" t="s">
        <v>470</v>
      </c>
      <c r="X136" s="6" t="s">
        <v>837</v>
      </c>
      <c r="Y136" s="48"/>
      <c r="Z136" s="8">
        <v>1997</v>
      </c>
      <c r="AA136" s="8">
        <v>2012</v>
      </c>
      <c r="AB136" s="155">
        <v>3.6255000000000006</v>
      </c>
      <c r="AD136" s="276">
        <v>1</v>
      </c>
      <c r="AE136" s="18" t="s">
        <v>20</v>
      </c>
      <c r="AF136" s="19" t="s">
        <v>671</v>
      </c>
      <c r="AG136" s="19" t="s">
        <v>838</v>
      </c>
      <c r="AH136" s="47" t="s">
        <v>12</v>
      </c>
      <c r="AI136" s="21">
        <v>1972</v>
      </c>
      <c r="AJ136" s="22">
        <v>1994</v>
      </c>
      <c r="AK136" s="161">
        <v>14.7</v>
      </c>
      <c r="AL136" s="23"/>
      <c r="AM136" s="20"/>
      <c r="AN136" s="20"/>
      <c r="AO136" s="20">
        <v>0</v>
      </c>
      <c r="AP136" s="20">
        <v>0</v>
      </c>
      <c r="AQ136" s="20">
        <v>0.5</v>
      </c>
      <c r="AR136" s="20">
        <v>8.1999999999999993</v>
      </c>
      <c r="AS136" s="266" t="s">
        <v>557</v>
      </c>
      <c r="AT136" s="24">
        <v>6</v>
      </c>
    </row>
    <row r="137" spans="11:46" ht="10.5" customHeight="1" x14ac:dyDescent="0.2">
      <c r="K137" s="114">
        <v>13</v>
      </c>
      <c r="L137" s="25" t="s">
        <v>16</v>
      </c>
      <c r="M137" s="6" t="s">
        <v>49</v>
      </c>
      <c r="N137" s="6" t="s">
        <v>848</v>
      </c>
      <c r="O137" s="55"/>
      <c r="P137" s="8">
        <v>1949</v>
      </c>
      <c r="Q137" s="8">
        <v>1980</v>
      </c>
      <c r="R137" s="155">
        <v>4.6771339285714282</v>
      </c>
      <c r="U137" s="114">
        <v>19</v>
      </c>
      <c r="V137" s="25" t="s">
        <v>19</v>
      </c>
      <c r="W137" s="6" t="s">
        <v>454</v>
      </c>
      <c r="X137" s="6" t="s">
        <v>837</v>
      </c>
      <c r="Y137" s="55"/>
      <c r="Z137" s="8">
        <v>1955</v>
      </c>
      <c r="AA137" s="8">
        <v>1968</v>
      </c>
      <c r="AB137" s="155">
        <v>3.5951700000000004</v>
      </c>
      <c r="AD137" s="262">
        <v>2</v>
      </c>
      <c r="AE137" s="25" t="s">
        <v>20</v>
      </c>
      <c r="AF137" s="6" t="s">
        <v>498</v>
      </c>
      <c r="AG137" s="6" t="s">
        <v>859</v>
      </c>
      <c r="AH137" s="48" t="s">
        <v>13</v>
      </c>
      <c r="AI137" s="7">
        <v>2002</v>
      </c>
      <c r="AJ137" s="8">
        <v>2016</v>
      </c>
      <c r="AK137" s="162">
        <v>13.600000000000001</v>
      </c>
      <c r="AL137" s="17"/>
      <c r="AM137" s="5"/>
      <c r="AN137" s="5"/>
      <c r="AO137" s="5">
        <v>0.3</v>
      </c>
      <c r="AP137" s="5">
        <v>1.8</v>
      </c>
      <c r="AQ137" s="5">
        <v>3.4</v>
      </c>
      <c r="AR137" s="5">
        <v>2.2000000000000002</v>
      </c>
      <c r="AS137" s="72">
        <v>3.7</v>
      </c>
      <c r="AT137" s="26">
        <v>2.2000000000000002</v>
      </c>
    </row>
    <row r="138" spans="11:46" ht="10.5" customHeight="1" x14ac:dyDescent="0.2">
      <c r="K138" s="114">
        <v>14</v>
      </c>
      <c r="L138" s="25" t="s">
        <v>16</v>
      </c>
      <c r="M138" s="6" t="s">
        <v>180</v>
      </c>
      <c r="N138" s="6" t="s">
        <v>843</v>
      </c>
      <c r="O138" s="48"/>
      <c r="P138" s="8">
        <v>1941</v>
      </c>
      <c r="Q138" s="8">
        <v>1955</v>
      </c>
      <c r="R138" s="155">
        <v>4.2616298076923078</v>
      </c>
      <c r="U138" s="114">
        <v>20</v>
      </c>
      <c r="V138" s="25" t="s">
        <v>2</v>
      </c>
      <c r="W138" s="6" t="s">
        <v>181</v>
      </c>
      <c r="X138" s="6" t="s">
        <v>837</v>
      </c>
      <c r="Y138" s="55"/>
      <c r="Z138" s="8">
        <v>1956</v>
      </c>
      <c r="AA138" s="8">
        <v>1969</v>
      </c>
      <c r="AB138" s="155">
        <v>3.5707125000000008</v>
      </c>
      <c r="AD138" s="262">
        <v>3</v>
      </c>
      <c r="AE138" s="25" t="s">
        <v>20</v>
      </c>
      <c r="AF138" s="6" t="s">
        <v>548</v>
      </c>
      <c r="AG138" s="6" t="s">
        <v>848</v>
      </c>
      <c r="AH138" s="48"/>
      <c r="AI138" s="7">
        <v>1971</v>
      </c>
      <c r="AJ138" s="8">
        <v>1986</v>
      </c>
      <c r="AK138" s="162">
        <v>11.399999999999999</v>
      </c>
      <c r="AL138" s="17"/>
      <c r="AM138" s="5"/>
      <c r="AN138" s="5">
        <v>0.5</v>
      </c>
      <c r="AO138" s="5">
        <v>3.2</v>
      </c>
      <c r="AP138" s="5">
        <v>4.5</v>
      </c>
      <c r="AQ138" s="5">
        <v>2</v>
      </c>
      <c r="AR138" s="5">
        <v>1.2</v>
      </c>
      <c r="AS138" s="60" t="s">
        <v>576</v>
      </c>
      <c r="AT138" s="26">
        <v>0</v>
      </c>
    </row>
    <row r="139" spans="11:46" ht="10.5" customHeight="1" x14ac:dyDescent="0.2">
      <c r="K139" s="114">
        <v>15</v>
      </c>
      <c r="L139" s="25" t="s">
        <v>19</v>
      </c>
      <c r="M139" s="6" t="s">
        <v>721</v>
      </c>
      <c r="N139" s="6" t="s">
        <v>843</v>
      </c>
      <c r="O139" s="48"/>
      <c r="P139" s="8">
        <v>1945</v>
      </c>
      <c r="Q139" s="8">
        <v>1958</v>
      </c>
      <c r="R139" s="155">
        <v>4.2024897833333341</v>
      </c>
      <c r="U139" s="114">
        <v>21</v>
      </c>
      <c r="V139" s="27" t="s">
        <v>14</v>
      </c>
      <c r="W139" s="28" t="s">
        <v>148</v>
      </c>
      <c r="X139" s="28" t="s">
        <v>837</v>
      </c>
      <c r="Y139" s="56" t="s">
        <v>12</v>
      </c>
      <c r="Z139" s="31">
        <v>1945</v>
      </c>
      <c r="AA139" s="31">
        <v>1963</v>
      </c>
      <c r="AB139" s="156">
        <v>3.4957821428571441</v>
      </c>
      <c r="AD139" s="262">
        <v>4</v>
      </c>
      <c r="AE139" s="25" t="s">
        <v>20</v>
      </c>
      <c r="AF139" s="6" t="s">
        <v>400</v>
      </c>
      <c r="AG139" s="6" t="s">
        <v>857</v>
      </c>
      <c r="AH139" s="48" t="s">
        <v>12</v>
      </c>
      <c r="AI139" s="7">
        <v>1976</v>
      </c>
      <c r="AJ139" s="8">
        <v>1988</v>
      </c>
      <c r="AK139" s="162">
        <v>10.199999999999999</v>
      </c>
      <c r="AL139" s="17"/>
      <c r="AM139" s="5"/>
      <c r="AN139" s="5"/>
      <c r="AO139" s="5"/>
      <c r="AP139" s="5"/>
      <c r="AQ139" s="5"/>
      <c r="AR139" s="5">
        <v>2.5</v>
      </c>
      <c r="AS139" s="72">
        <v>6.5</v>
      </c>
      <c r="AT139" s="26">
        <v>1.2</v>
      </c>
    </row>
    <row r="140" spans="11:46" ht="10.5" customHeight="1" x14ac:dyDescent="0.2">
      <c r="K140" s="114">
        <v>16</v>
      </c>
      <c r="L140" s="25" t="s">
        <v>14</v>
      </c>
      <c r="M140" s="6" t="s">
        <v>109</v>
      </c>
      <c r="N140" s="6" t="s">
        <v>848</v>
      </c>
      <c r="O140" s="48" t="s">
        <v>12</v>
      </c>
      <c r="P140" s="8">
        <v>1947</v>
      </c>
      <c r="Q140" s="8">
        <v>1965</v>
      </c>
      <c r="R140" s="155">
        <v>4.1952928571428574</v>
      </c>
      <c r="U140" s="114">
        <v>22</v>
      </c>
      <c r="V140" s="25" t="s">
        <v>19</v>
      </c>
      <c r="W140" s="6" t="s">
        <v>629</v>
      </c>
      <c r="X140" s="6" t="s">
        <v>837</v>
      </c>
      <c r="Y140" s="55"/>
      <c r="Z140" s="8">
        <v>1938</v>
      </c>
      <c r="AA140" s="8">
        <v>1949</v>
      </c>
      <c r="AB140" s="155">
        <v>3.4924724999999999</v>
      </c>
      <c r="AD140" s="262">
        <v>5</v>
      </c>
      <c r="AE140" s="25" t="s">
        <v>20</v>
      </c>
      <c r="AF140" s="6" t="s">
        <v>504</v>
      </c>
      <c r="AG140" s="6" t="s">
        <v>853</v>
      </c>
      <c r="AH140" s="48" t="s">
        <v>13</v>
      </c>
      <c r="AI140" s="7">
        <v>2010</v>
      </c>
      <c r="AJ140" s="8">
        <v>2016</v>
      </c>
      <c r="AK140" s="162">
        <v>9.6999999999999993</v>
      </c>
      <c r="AL140" s="17"/>
      <c r="AM140" s="5"/>
      <c r="AN140" s="5"/>
      <c r="AO140" s="5"/>
      <c r="AP140" s="5"/>
      <c r="AQ140" s="5">
        <v>0.7</v>
      </c>
      <c r="AR140" s="5">
        <v>2.4</v>
      </c>
      <c r="AS140" s="5">
        <v>3.3</v>
      </c>
      <c r="AT140" s="26">
        <v>3.3</v>
      </c>
    </row>
    <row r="141" spans="11:46" ht="10.5" customHeight="1" x14ac:dyDescent="0.2">
      <c r="K141" s="114">
        <v>17</v>
      </c>
      <c r="L141" s="25" t="s">
        <v>3</v>
      </c>
      <c r="M141" s="6" t="s">
        <v>62</v>
      </c>
      <c r="N141" s="6" t="s">
        <v>854</v>
      </c>
      <c r="O141" s="48"/>
      <c r="P141" s="8">
        <v>1942</v>
      </c>
      <c r="Q141" s="8">
        <v>1954</v>
      </c>
      <c r="R141" s="155">
        <v>4.0218058125000011</v>
      </c>
      <c r="U141" s="114">
        <v>23</v>
      </c>
      <c r="V141" s="25" t="s">
        <v>17</v>
      </c>
      <c r="W141" s="6" t="s">
        <v>189</v>
      </c>
      <c r="X141" s="6" t="s">
        <v>837</v>
      </c>
      <c r="Y141" s="48"/>
      <c r="Z141" s="8">
        <v>1990</v>
      </c>
      <c r="AA141" s="8">
        <v>2004</v>
      </c>
      <c r="AB141" s="155">
        <v>3.4660714285714285</v>
      </c>
      <c r="AD141" s="262">
        <v>6</v>
      </c>
      <c r="AE141" s="25" t="s">
        <v>20</v>
      </c>
      <c r="AF141" s="6" t="s">
        <v>506</v>
      </c>
      <c r="AG141" s="6" t="s">
        <v>844</v>
      </c>
      <c r="AH141" s="48"/>
      <c r="AI141" s="7">
        <v>1988</v>
      </c>
      <c r="AJ141" s="8">
        <v>2001</v>
      </c>
      <c r="AK141" s="162">
        <v>9.6</v>
      </c>
      <c r="AL141" s="17"/>
      <c r="AM141" s="5"/>
      <c r="AN141" s="5"/>
      <c r="AO141" s="5"/>
      <c r="AP141" s="5">
        <v>0.2</v>
      </c>
      <c r="AQ141" s="72">
        <v>3.3</v>
      </c>
      <c r="AR141" s="5">
        <v>2.4</v>
      </c>
      <c r="AS141" s="5">
        <v>1.1000000000000001</v>
      </c>
      <c r="AT141" s="26">
        <v>2.6</v>
      </c>
    </row>
    <row r="142" spans="11:46" ht="10.5" customHeight="1" x14ac:dyDescent="0.2">
      <c r="K142" s="114">
        <v>18</v>
      </c>
      <c r="L142" s="25" t="s">
        <v>19</v>
      </c>
      <c r="M142" s="6" t="s">
        <v>338</v>
      </c>
      <c r="N142" s="6" t="s">
        <v>845</v>
      </c>
      <c r="O142" s="55" t="s">
        <v>12</v>
      </c>
      <c r="P142" s="8">
        <v>1946</v>
      </c>
      <c r="Q142" s="8">
        <v>1958</v>
      </c>
      <c r="R142" s="155">
        <v>3.9587983333333332</v>
      </c>
      <c r="U142" s="114">
        <v>24</v>
      </c>
      <c r="V142" s="25" t="s">
        <v>16</v>
      </c>
      <c r="W142" s="6" t="s">
        <v>77</v>
      </c>
      <c r="X142" s="6" t="s">
        <v>837</v>
      </c>
      <c r="Y142" s="55" t="s">
        <v>12</v>
      </c>
      <c r="Z142" s="8">
        <v>1890</v>
      </c>
      <c r="AA142" s="8">
        <v>1905</v>
      </c>
      <c r="AB142" s="155">
        <v>3.3720178571428567</v>
      </c>
      <c r="AD142" s="262">
        <v>7</v>
      </c>
      <c r="AE142" s="25" t="s">
        <v>20</v>
      </c>
      <c r="AF142" s="6" t="s">
        <v>800</v>
      </c>
      <c r="AG142" s="6" t="s">
        <v>857</v>
      </c>
      <c r="AH142" s="48"/>
      <c r="AI142" s="7">
        <v>1980</v>
      </c>
      <c r="AJ142" s="8">
        <v>1997</v>
      </c>
      <c r="AK142" s="162">
        <v>9.1000000000000014</v>
      </c>
      <c r="AL142" s="17"/>
      <c r="AM142" s="5"/>
      <c r="AN142" s="5"/>
      <c r="AO142" s="5"/>
      <c r="AP142" s="5"/>
      <c r="AQ142" s="5">
        <v>0.4</v>
      </c>
      <c r="AR142" s="5">
        <v>0.8</v>
      </c>
      <c r="AS142" s="5">
        <v>3.1</v>
      </c>
      <c r="AT142" s="26">
        <v>4.8</v>
      </c>
    </row>
    <row r="143" spans="11:46" ht="10.5" customHeight="1" x14ac:dyDescent="0.2">
      <c r="K143" s="114">
        <v>19</v>
      </c>
      <c r="L143" s="25" t="s">
        <v>2</v>
      </c>
      <c r="M143" s="6" t="s">
        <v>130</v>
      </c>
      <c r="N143" s="6" t="s">
        <v>856</v>
      </c>
      <c r="O143" s="55"/>
      <c r="P143" s="8">
        <v>1943</v>
      </c>
      <c r="Q143" s="8">
        <v>1963</v>
      </c>
      <c r="R143" s="155">
        <v>3.9410607142857144</v>
      </c>
      <c r="U143" s="114">
        <v>25</v>
      </c>
      <c r="V143" s="25" t="s">
        <v>19</v>
      </c>
      <c r="W143" s="6" t="s">
        <v>474</v>
      </c>
      <c r="X143" s="6" t="s">
        <v>837</v>
      </c>
      <c r="Y143" s="48"/>
      <c r="Z143" s="8">
        <v>1979</v>
      </c>
      <c r="AA143" s="8">
        <v>1990</v>
      </c>
      <c r="AB143" s="155">
        <v>3.2123333333333344</v>
      </c>
      <c r="AD143" s="262">
        <v>8</v>
      </c>
      <c r="AE143" s="25" t="s">
        <v>20</v>
      </c>
      <c r="AF143" s="6" t="s">
        <v>551</v>
      </c>
      <c r="AG143" s="6" t="s">
        <v>854</v>
      </c>
      <c r="AH143" s="48"/>
      <c r="AI143" s="7">
        <v>1977</v>
      </c>
      <c r="AJ143" s="8">
        <v>1989</v>
      </c>
      <c r="AK143" s="162">
        <v>9.1</v>
      </c>
      <c r="AL143" s="17"/>
      <c r="AM143" s="5"/>
      <c r="AN143" s="5"/>
      <c r="AO143" s="5"/>
      <c r="AP143" s="5"/>
      <c r="AQ143" s="5">
        <v>2.1</v>
      </c>
      <c r="AR143" s="5">
        <v>4.0999999999999996</v>
      </c>
      <c r="AS143" s="60" t="s">
        <v>558</v>
      </c>
      <c r="AT143" s="26">
        <v>2.9</v>
      </c>
    </row>
    <row r="144" spans="11:46" ht="10.5" customHeight="1" x14ac:dyDescent="0.2">
      <c r="K144" s="114">
        <v>20</v>
      </c>
      <c r="L144" s="27" t="s">
        <v>3</v>
      </c>
      <c r="M144" s="28" t="s">
        <v>139</v>
      </c>
      <c r="N144" s="28" t="s">
        <v>843</v>
      </c>
      <c r="O144" s="56"/>
      <c r="P144" s="31">
        <v>1946</v>
      </c>
      <c r="Q144" s="31">
        <v>1960</v>
      </c>
      <c r="R144" s="156">
        <v>3.7194553571428575</v>
      </c>
      <c r="U144" s="114">
        <v>26</v>
      </c>
      <c r="V144" s="25" t="s">
        <v>4</v>
      </c>
      <c r="W144" s="6" t="s">
        <v>735</v>
      </c>
      <c r="X144" s="6" t="s">
        <v>837</v>
      </c>
      <c r="Y144" s="48" t="s">
        <v>13</v>
      </c>
      <c r="Z144" s="8">
        <v>2004</v>
      </c>
      <c r="AA144" s="8">
        <v>2016</v>
      </c>
      <c r="AB144" s="155">
        <v>3.128571428571429</v>
      </c>
      <c r="AD144" s="262">
        <v>9</v>
      </c>
      <c r="AE144" s="25" t="s">
        <v>20</v>
      </c>
      <c r="AF144" s="6" t="s">
        <v>515</v>
      </c>
      <c r="AG144" s="6" t="s">
        <v>861</v>
      </c>
      <c r="AH144" s="48"/>
      <c r="AI144" s="7">
        <v>1988</v>
      </c>
      <c r="AJ144" s="8">
        <v>2009</v>
      </c>
      <c r="AK144" s="162">
        <v>9.1</v>
      </c>
      <c r="AL144" s="17"/>
      <c r="AM144" s="5"/>
      <c r="AN144" s="5"/>
      <c r="AO144" s="5">
        <v>0</v>
      </c>
      <c r="AP144" s="5">
        <v>3.3</v>
      </c>
      <c r="AQ144" s="60" t="s">
        <v>558</v>
      </c>
      <c r="AR144" s="5">
        <v>2.1</v>
      </c>
      <c r="AS144" s="5">
        <v>0.1</v>
      </c>
      <c r="AT144" s="26">
        <v>3.6</v>
      </c>
    </row>
    <row r="145" spans="10:46" ht="10.5" customHeight="1" x14ac:dyDescent="0.2">
      <c r="L145" s="115"/>
      <c r="M145" s="6"/>
      <c r="N145" s="6"/>
      <c r="O145" s="48"/>
      <c r="P145" s="8"/>
      <c r="Q145" s="8"/>
      <c r="R145" s="158"/>
      <c r="U145" s="114">
        <v>27</v>
      </c>
      <c r="V145" s="27" t="s">
        <v>18</v>
      </c>
      <c r="W145" s="28" t="s">
        <v>219</v>
      </c>
      <c r="X145" s="28" t="s">
        <v>837</v>
      </c>
      <c r="Y145" s="49"/>
      <c r="Z145" s="31">
        <v>1992</v>
      </c>
      <c r="AA145" s="31">
        <v>2006</v>
      </c>
      <c r="AB145" s="156">
        <v>3.105714285714285</v>
      </c>
      <c r="AD145" s="262">
        <v>10</v>
      </c>
      <c r="AE145" s="27" t="s">
        <v>20</v>
      </c>
      <c r="AF145" s="28" t="s">
        <v>507</v>
      </c>
      <c r="AG145" s="28" t="s">
        <v>861</v>
      </c>
      <c r="AH145" s="50" t="s">
        <v>13</v>
      </c>
      <c r="AI145" s="30">
        <v>2007</v>
      </c>
      <c r="AJ145" s="31">
        <v>2016</v>
      </c>
      <c r="AK145" s="163">
        <v>8.8000000000000007</v>
      </c>
      <c r="AL145" s="32"/>
      <c r="AM145" s="29"/>
      <c r="AN145" s="29"/>
      <c r="AO145" s="29"/>
      <c r="AP145" s="29"/>
      <c r="AQ145" s="29"/>
      <c r="AR145" s="29">
        <v>2.4</v>
      </c>
      <c r="AS145" s="29">
        <v>3.7</v>
      </c>
      <c r="AT145" s="33">
        <v>2.7</v>
      </c>
    </row>
    <row r="146" spans="10:46" ht="10.5" customHeight="1" x14ac:dyDescent="0.2">
      <c r="L146" s="115"/>
      <c r="M146" s="6"/>
      <c r="N146" s="6"/>
      <c r="O146" s="48"/>
      <c r="P146" s="8"/>
      <c r="Q146" s="8"/>
      <c r="R146" s="158"/>
      <c r="U146" s="114"/>
      <c r="V146" s="115"/>
      <c r="W146" s="6"/>
      <c r="X146" s="6"/>
      <c r="Y146" s="48"/>
      <c r="Z146" s="8"/>
      <c r="AA146" s="8"/>
      <c r="AB146" s="158" t="s">
        <v>834</v>
      </c>
    </row>
    <row r="147" spans="10:46" ht="10.5" customHeight="1" x14ac:dyDescent="0.2">
      <c r="J147" s="416" t="s">
        <v>922</v>
      </c>
      <c r="K147" s="114">
        <v>1</v>
      </c>
      <c r="L147" s="18" t="s">
        <v>17</v>
      </c>
      <c r="M147" s="19" t="s">
        <v>350</v>
      </c>
      <c r="N147" s="19" t="s">
        <v>843</v>
      </c>
      <c r="O147" s="54" t="s">
        <v>12</v>
      </c>
      <c r="P147" s="22">
        <v>1951</v>
      </c>
      <c r="Q147" s="22">
        <v>1973</v>
      </c>
      <c r="R147" s="154">
        <v>12.654992840909092</v>
      </c>
      <c r="U147" s="114"/>
      <c r="V147" s="115"/>
      <c r="W147" s="6"/>
      <c r="X147" s="6"/>
      <c r="Y147" s="48"/>
      <c r="Z147" s="8"/>
      <c r="AA147" s="8"/>
      <c r="AB147" s="158" t="s">
        <v>834</v>
      </c>
    </row>
    <row r="148" spans="10:46" ht="10.5" customHeight="1" x14ac:dyDescent="0.2">
      <c r="J148" s="416"/>
      <c r="K148" s="114">
        <v>2</v>
      </c>
      <c r="L148" s="25" t="s">
        <v>18</v>
      </c>
      <c r="M148" s="6" t="s">
        <v>423</v>
      </c>
      <c r="N148" s="6" t="s">
        <v>853</v>
      </c>
      <c r="O148" s="55" t="s">
        <v>12</v>
      </c>
      <c r="P148" s="8">
        <v>1954</v>
      </c>
      <c r="Q148" s="8">
        <v>1976</v>
      </c>
      <c r="R148" s="155">
        <v>10.116389285714284</v>
      </c>
      <c r="T148" s="416" t="s">
        <v>857</v>
      </c>
      <c r="U148" s="114">
        <v>1</v>
      </c>
      <c r="V148" s="18" t="s">
        <v>15</v>
      </c>
      <c r="W148" s="19" t="s">
        <v>386</v>
      </c>
      <c r="X148" s="19" t="s">
        <v>857</v>
      </c>
      <c r="Y148" s="54" t="s">
        <v>12</v>
      </c>
      <c r="Z148" s="22">
        <v>1960</v>
      </c>
      <c r="AA148" s="22">
        <v>1974</v>
      </c>
      <c r="AB148" s="154">
        <v>7.5096464285714299</v>
      </c>
    </row>
    <row r="149" spans="10:46" ht="10.5" customHeight="1" x14ac:dyDescent="0.2">
      <c r="K149" s="114">
        <v>3</v>
      </c>
      <c r="L149" s="25" t="s">
        <v>17</v>
      </c>
      <c r="M149" s="6" t="s">
        <v>345</v>
      </c>
      <c r="N149" s="6" t="s">
        <v>838</v>
      </c>
      <c r="O149" s="55" t="s">
        <v>12</v>
      </c>
      <c r="P149" s="8">
        <v>1951</v>
      </c>
      <c r="Q149" s="8">
        <v>1968</v>
      </c>
      <c r="R149" s="155">
        <v>9.9267499999999984</v>
      </c>
      <c r="T149" s="416"/>
      <c r="U149" s="114">
        <v>2</v>
      </c>
      <c r="V149" s="25" t="s">
        <v>3</v>
      </c>
      <c r="W149" s="6" t="s">
        <v>263</v>
      </c>
      <c r="X149" s="6" t="s">
        <v>857</v>
      </c>
      <c r="Y149" s="48" t="s">
        <v>12</v>
      </c>
      <c r="Z149" s="8">
        <v>1953</v>
      </c>
      <c r="AA149" s="8">
        <v>1971</v>
      </c>
      <c r="AB149" s="155">
        <v>7.0108999999999986</v>
      </c>
    </row>
    <row r="150" spans="10:46" ht="10.5" customHeight="1" x14ac:dyDescent="0.2">
      <c r="K150" s="114">
        <v>4</v>
      </c>
      <c r="L150" s="25" t="s">
        <v>18</v>
      </c>
      <c r="M150" s="6" t="s">
        <v>378</v>
      </c>
      <c r="N150" s="6" t="s">
        <v>844</v>
      </c>
      <c r="O150" s="48" t="s">
        <v>12</v>
      </c>
      <c r="P150" s="8">
        <v>1956</v>
      </c>
      <c r="Q150" s="8">
        <v>1976</v>
      </c>
      <c r="R150" s="155">
        <v>8.1562392857142854</v>
      </c>
      <c r="U150" s="114">
        <v>3</v>
      </c>
      <c r="V150" s="25" t="s">
        <v>19</v>
      </c>
      <c r="W150" s="6" t="s">
        <v>996</v>
      </c>
      <c r="X150" s="6" t="s">
        <v>857</v>
      </c>
      <c r="Y150" s="55" t="s">
        <v>12</v>
      </c>
      <c r="Z150" s="8">
        <v>1965</v>
      </c>
      <c r="AA150" s="8">
        <v>1983</v>
      </c>
      <c r="AB150" s="155">
        <v>6.5320000000000009</v>
      </c>
    </row>
    <row r="151" spans="10:46" ht="10.5" customHeight="1" x14ac:dyDescent="0.2">
      <c r="K151" s="114">
        <v>5</v>
      </c>
      <c r="L151" s="25" t="s">
        <v>15</v>
      </c>
      <c r="M151" s="6" t="s">
        <v>348</v>
      </c>
      <c r="N151" s="6" t="s">
        <v>853</v>
      </c>
      <c r="O151" s="48" t="s">
        <v>12</v>
      </c>
      <c r="P151" s="8">
        <v>1952</v>
      </c>
      <c r="Q151" s="8">
        <v>1968</v>
      </c>
      <c r="R151" s="155">
        <v>8.1424499999999984</v>
      </c>
      <c r="U151" s="114">
        <v>4</v>
      </c>
      <c r="V151" s="25" t="s">
        <v>14</v>
      </c>
      <c r="W151" s="6" t="s">
        <v>385</v>
      </c>
      <c r="X151" s="6" t="s">
        <v>857</v>
      </c>
      <c r="Y151" s="55" t="s">
        <v>12</v>
      </c>
      <c r="Z151" s="8">
        <v>1981</v>
      </c>
      <c r="AA151" s="8">
        <v>1997</v>
      </c>
      <c r="AB151" s="155">
        <v>6.4775</v>
      </c>
    </row>
    <row r="152" spans="10:46" ht="10.5" customHeight="1" x14ac:dyDescent="0.2">
      <c r="K152" s="114">
        <v>6</v>
      </c>
      <c r="L152" s="25" t="s">
        <v>19</v>
      </c>
      <c r="M152" s="6" t="s">
        <v>334</v>
      </c>
      <c r="N152" s="6" t="s">
        <v>856</v>
      </c>
      <c r="O152" s="55" t="s">
        <v>12</v>
      </c>
      <c r="P152" s="8">
        <v>1955</v>
      </c>
      <c r="Q152" s="8">
        <v>1966</v>
      </c>
      <c r="R152" s="155">
        <v>8.10578325</v>
      </c>
      <c r="U152" s="114">
        <v>5</v>
      </c>
      <c r="V152" s="25" t="s">
        <v>16</v>
      </c>
      <c r="W152" s="6" t="s">
        <v>413</v>
      </c>
      <c r="X152" s="6" t="s">
        <v>857</v>
      </c>
      <c r="Y152" s="55" t="s">
        <v>12</v>
      </c>
      <c r="Z152" s="8">
        <v>1959</v>
      </c>
      <c r="AA152" s="8">
        <v>1976</v>
      </c>
      <c r="AB152" s="155">
        <v>5.4372535714285712</v>
      </c>
    </row>
    <row r="153" spans="10:46" ht="10.5" customHeight="1" x14ac:dyDescent="0.2">
      <c r="K153" s="114">
        <v>7</v>
      </c>
      <c r="L153" s="25" t="s">
        <v>18</v>
      </c>
      <c r="M153" s="6" t="s">
        <v>282</v>
      </c>
      <c r="N153" s="6" t="s">
        <v>865</v>
      </c>
      <c r="O153" s="55" t="s">
        <v>12</v>
      </c>
      <c r="P153" s="8">
        <v>1955</v>
      </c>
      <c r="Q153" s="8">
        <v>1972</v>
      </c>
      <c r="R153" s="155">
        <v>8.0478892857142874</v>
      </c>
      <c r="U153" s="114">
        <v>6</v>
      </c>
      <c r="V153" s="25" t="s">
        <v>18</v>
      </c>
      <c r="W153" s="6" t="s">
        <v>801</v>
      </c>
      <c r="X153" s="6" t="s">
        <v>857</v>
      </c>
      <c r="Y153" s="55"/>
      <c r="Z153" s="8">
        <v>1989</v>
      </c>
      <c r="AA153" s="8">
        <v>2007</v>
      </c>
      <c r="AB153" s="155">
        <v>5.2639285714285711</v>
      </c>
    </row>
    <row r="154" spans="10:46" ht="10.5" customHeight="1" x14ac:dyDescent="0.2">
      <c r="K154" s="114">
        <v>8</v>
      </c>
      <c r="L154" s="25" t="s">
        <v>19</v>
      </c>
      <c r="M154" s="6" t="s">
        <v>309</v>
      </c>
      <c r="N154" s="6" t="s">
        <v>837</v>
      </c>
      <c r="O154" s="55" t="s">
        <v>12</v>
      </c>
      <c r="P154" s="8">
        <v>1959</v>
      </c>
      <c r="Q154" s="8">
        <v>1975</v>
      </c>
      <c r="R154" s="155">
        <v>7.9752116666666666</v>
      </c>
      <c r="U154" s="114">
        <v>7</v>
      </c>
      <c r="V154" s="135" t="s">
        <v>20</v>
      </c>
      <c r="W154" s="136" t="s">
        <v>400</v>
      </c>
      <c r="X154" s="136" t="s">
        <v>857</v>
      </c>
      <c r="Y154" s="137" t="s">
        <v>12</v>
      </c>
      <c r="Z154" s="139">
        <v>1976</v>
      </c>
      <c r="AA154" s="139">
        <v>1988</v>
      </c>
      <c r="AB154" s="269">
        <v>4.9603949999999992</v>
      </c>
    </row>
    <row r="155" spans="10:46" ht="10.5" customHeight="1" x14ac:dyDescent="0.2">
      <c r="K155" s="114">
        <v>9</v>
      </c>
      <c r="L155" s="25" t="s">
        <v>18</v>
      </c>
      <c r="M155" s="6" t="s">
        <v>331</v>
      </c>
      <c r="N155" s="6" t="s">
        <v>841</v>
      </c>
      <c r="O155" s="55" t="s">
        <v>12</v>
      </c>
      <c r="P155" s="8">
        <v>1953</v>
      </c>
      <c r="Q155" s="8">
        <v>1974</v>
      </c>
      <c r="R155" s="155">
        <v>7.2587000000000002</v>
      </c>
      <c r="U155" s="114">
        <v>8</v>
      </c>
      <c r="V155" s="25" t="s">
        <v>19</v>
      </c>
      <c r="W155" s="6" t="s">
        <v>433</v>
      </c>
      <c r="X155" s="6" t="s">
        <v>857</v>
      </c>
      <c r="Y155" s="48"/>
      <c r="Z155" s="8">
        <v>1972</v>
      </c>
      <c r="AA155" s="8">
        <v>1991</v>
      </c>
      <c r="AB155" s="155">
        <v>4.7444999999999995</v>
      </c>
    </row>
    <row r="156" spans="10:46" ht="10.5" customHeight="1" x14ac:dyDescent="0.2">
      <c r="K156" s="114">
        <v>10</v>
      </c>
      <c r="L156" s="27" t="s">
        <v>3</v>
      </c>
      <c r="M156" s="28" t="s">
        <v>263</v>
      </c>
      <c r="N156" s="28" t="s">
        <v>857</v>
      </c>
      <c r="O156" s="56" t="s">
        <v>12</v>
      </c>
      <c r="P156" s="31">
        <v>1953</v>
      </c>
      <c r="Q156" s="31">
        <v>1971</v>
      </c>
      <c r="R156" s="156">
        <v>7.0108999999999986</v>
      </c>
      <c r="U156" s="114">
        <v>9</v>
      </c>
      <c r="V156" s="25" t="s">
        <v>20</v>
      </c>
      <c r="W156" s="6" t="s">
        <v>800</v>
      </c>
      <c r="X156" s="6" t="s">
        <v>857</v>
      </c>
      <c r="Y156" s="48"/>
      <c r="Z156" s="8">
        <v>1980</v>
      </c>
      <c r="AA156" s="8">
        <v>1997</v>
      </c>
      <c r="AB156" s="155">
        <v>4.6223949999999991</v>
      </c>
    </row>
    <row r="157" spans="10:46" ht="10.5" customHeight="1" x14ac:dyDescent="0.2">
      <c r="K157" s="114">
        <v>11</v>
      </c>
      <c r="L157" s="25" t="s">
        <v>15</v>
      </c>
      <c r="M157" s="6" t="s">
        <v>377</v>
      </c>
      <c r="N157" s="6" t="s">
        <v>844</v>
      </c>
      <c r="O157" s="48" t="s">
        <v>12</v>
      </c>
      <c r="P157" s="8">
        <v>1955</v>
      </c>
      <c r="Q157" s="8">
        <v>1977</v>
      </c>
      <c r="R157" s="155">
        <v>6.5841089285714292</v>
      </c>
      <c r="U157" s="114">
        <v>10</v>
      </c>
      <c r="V157" s="27" t="s">
        <v>19</v>
      </c>
      <c r="W157" s="28" t="s">
        <v>273</v>
      </c>
      <c r="X157" s="28" t="s">
        <v>857</v>
      </c>
      <c r="Y157" s="49" t="s">
        <v>12</v>
      </c>
      <c r="Z157" s="31">
        <v>1903</v>
      </c>
      <c r="AA157" s="31">
        <v>1916</v>
      </c>
      <c r="AB157" s="156">
        <v>4.3252499999999996</v>
      </c>
    </row>
    <row r="158" spans="10:46" ht="10.5" customHeight="1" x14ac:dyDescent="0.2">
      <c r="K158" s="114">
        <v>12</v>
      </c>
      <c r="L158" s="25" t="s">
        <v>15</v>
      </c>
      <c r="M158" s="6" t="s">
        <v>610</v>
      </c>
      <c r="N158" s="6" t="s">
        <v>837</v>
      </c>
      <c r="O158" s="55" t="s">
        <v>12</v>
      </c>
      <c r="P158" s="8">
        <v>1955</v>
      </c>
      <c r="Q158" s="8">
        <v>1969</v>
      </c>
      <c r="R158" s="155">
        <v>6.1697053571428579</v>
      </c>
      <c r="U158" s="114">
        <v>11</v>
      </c>
      <c r="V158" s="18" t="s">
        <v>3</v>
      </c>
      <c r="W158" s="19" t="s">
        <v>70</v>
      </c>
      <c r="X158" s="19" t="s">
        <v>857</v>
      </c>
      <c r="Y158" s="54"/>
      <c r="Z158" s="22">
        <v>1891</v>
      </c>
      <c r="AA158" s="22">
        <v>1911</v>
      </c>
      <c r="AB158" s="154">
        <v>4.1700000000000008</v>
      </c>
    </row>
    <row r="159" spans="10:46" ht="10.5" customHeight="1" x14ac:dyDescent="0.2">
      <c r="K159" s="114">
        <v>13</v>
      </c>
      <c r="L159" s="25" t="s">
        <v>19</v>
      </c>
      <c r="M159" s="6" t="s">
        <v>275</v>
      </c>
      <c r="N159" s="6" t="s">
        <v>842</v>
      </c>
      <c r="O159" s="48" t="s">
        <v>12</v>
      </c>
      <c r="P159" s="8">
        <v>1955</v>
      </c>
      <c r="Q159" s="8">
        <v>1971</v>
      </c>
      <c r="R159" s="155">
        <v>6.1463999999999999</v>
      </c>
      <c r="U159" s="114">
        <v>12</v>
      </c>
      <c r="V159" s="25" t="s">
        <v>14</v>
      </c>
      <c r="W159" s="6" t="s">
        <v>22</v>
      </c>
      <c r="X159" s="6" t="s">
        <v>857</v>
      </c>
      <c r="Y159" s="55" t="s">
        <v>12</v>
      </c>
      <c r="Z159" s="8">
        <v>1931</v>
      </c>
      <c r="AA159" s="8">
        <v>1947</v>
      </c>
      <c r="AB159" s="155">
        <v>4.1427946428571429</v>
      </c>
    </row>
    <row r="160" spans="10:46" ht="10.5" customHeight="1" x14ac:dyDescent="0.2">
      <c r="K160" s="114">
        <v>14</v>
      </c>
      <c r="L160" s="25" t="s">
        <v>2</v>
      </c>
      <c r="M160" s="6" t="s">
        <v>353</v>
      </c>
      <c r="N160" s="6" t="s">
        <v>843</v>
      </c>
      <c r="O160" s="55" t="s">
        <v>12</v>
      </c>
      <c r="P160" s="8">
        <v>1959</v>
      </c>
      <c r="Q160" s="8">
        <v>1980</v>
      </c>
      <c r="R160" s="155">
        <v>6.0107464285714292</v>
      </c>
      <c r="U160" s="114">
        <v>13</v>
      </c>
      <c r="V160" s="25" t="s">
        <v>19</v>
      </c>
      <c r="W160" s="6" t="s">
        <v>823</v>
      </c>
      <c r="X160" s="6" t="s">
        <v>857</v>
      </c>
      <c r="Y160" s="55"/>
      <c r="Z160" s="8">
        <v>1930</v>
      </c>
      <c r="AA160" s="8">
        <v>1945</v>
      </c>
      <c r="AB160" s="155">
        <v>3.9915791666666678</v>
      </c>
    </row>
    <row r="161" spans="10:28" ht="10.5" customHeight="1" x14ac:dyDescent="0.2">
      <c r="K161" s="114">
        <v>15</v>
      </c>
      <c r="L161" s="25" t="s">
        <v>16</v>
      </c>
      <c r="M161" s="6" t="s">
        <v>413</v>
      </c>
      <c r="N161" s="6" t="s">
        <v>857</v>
      </c>
      <c r="O161" s="55" t="s">
        <v>12</v>
      </c>
      <c r="P161" s="8">
        <v>1959</v>
      </c>
      <c r="Q161" s="8">
        <v>1976</v>
      </c>
      <c r="R161" s="155">
        <v>5.4372535714285712</v>
      </c>
      <c r="U161" s="114">
        <v>14</v>
      </c>
      <c r="V161" s="25" t="s">
        <v>19</v>
      </c>
      <c r="W161" s="6" t="s">
        <v>832</v>
      </c>
      <c r="X161" s="6" t="s">
        <v>857</v>
      </c>
      <c r="Y161" s="55"/>
      <c r="Z161" s="8">
        <v>2001</v>
      </c>
      <c r="AA161" s="8">
        <v>2012</v>
      </c>
      <c r="AB161" s="155">
        <v>3.9788333333333332</v>
      </c>
    </row>
    <row r="162" spans="10:28" ht="10.5" customHeight="1" x14ac:dyDescent="0.2">
      <c r="K162" s="114">
        <v>16</v>
      </c>
      <c r="L162" s="25" t="s">
        <v>19</v>
      </c>
      <c r="M162" s="6" t="s">
        <v>297</v>
      </c>
      <c r="N162" s="6" t="s">
        <v>856</v>
      </c>
      <c r="O162" s="55" t="s">
        <v>12</v>
      </c>
      <c r="P162" s="8">
        <v>1956</v>
      </c>
      <c r="Q162" s="8">
        <v>1969</v>
      </c>
      <c r="R162" s="155">
        <v>5.1860999999999997</v>
      </c>
      <c r="U162" s="114">
        <v>15</v>
      </c>
      <c r="V162" s="25" t="s">
        <v>19</v>
      </c>
      <c r="W162" s="6" t="s">
        <v>464</v>
      </c>
      <c r="X162" s="6" t="s">
        <v>857</v>
      </c>
      <c r="Y162" s="48"/>
      <c r="Z162" s="8">
        <v>1908</v>
      </c>
      <c r="AA162" s="8">
        <v>1921</v>
      </c>
      <c r="AB162" s="155">
        <v>3.9560000000000004</v>
      </c>
    </row>
    <row r="163" spans="10:28" ht="10.5" customHeight="1" x14ac:dyDescent="0.2">
      <c r="K163" s="114">
        <v>17</v>
      </c>
      <c r="L163" s="25" t="s">
        <v>19</v>
      </c>
      <c r="M163" s="6" t="s">
        <v>304</v>
      </c>
      <c r="N163" s="6" t="s">
        <v>838</v>
      </c>
      <c r="O163" s="48" t="s">
        <v>12</v>
      </c>
      <c r="P163" s="8">
        <v>1950</v>
      </c>
      <c r="Q163" s="8">
        <v>1967</v>
      </c>
      <c r="R163" s="155">
        <v>5.1035366666666668</v>
      </c>
      <c r="U163" s="114">
        <v>16</v>
      </c>
      <c r="V163" s="25" t="s">
        <v>4</v>
      </c>
      <c r="W163" s="6" t="s">
        <v>31</v>
      </c>
      <c r="X163" s="6" t="s">
        <v>857</v>
      </c>
      <c r="Y163" s="48" t="s">
        <v>12</v>
      </c>
      <c r="Z163" s="8">
        <v>1922</v>
      </c>
      <c r="AA163" s="8">
        <v>1941</v>
      </c>
      <c r="AB163" s="155">
        <v>3.8148499999999999</v>
      </c>
    </row>
    <row r="164" spans="10:28" ht="10.5" customHeight="1" x14ac:dyDescent="0.2">
      <c r="K164" s="114">
        <v>18</v>
      </c>
      <c r="L164" s="25" t="s">
        <v>17</v>
      </c>
      <c r="M164" s="6" t="s">
        <v>45</v>
      </c>
      <c r="N164" s="6" t="s">
        <v>850</v>
      </c>
      <c r="O164" s="48"/>
      <c r="P164" s="8">
        <v>1958</v>
      </c>
      <c r="Q164" s="8">
        <v>1975</v>
      </c>
      <c r="R164" s="155">
        <v>5.0472642857142853</v>
      </c>
      <c r="U164" s="114">
        <v>17</v>
      </c>
      <c r="V164" s="25" t="s">
        <v>18</v>
      </c>
      <c r="W164" s="6" t="s">
        <v>118</v>
      </c>
      <c r="X164" s="6" t="s">
        <v>857</v>
      </c>
      <c r="Y164" s="48" t="s">
        <v>12</v>
      </c>
      <c r="Z164" s="8">
        <v>1921</v>
      </c>
      <c r="AA164" s="8">
        <v>1938</v>
      </c>
      <c r="AB164" s="155">
        <v>3.6977000000000002</v>
      </c>
    </row>
    <row r="165" spans="10:28" ht="10.5" customHeight="1" x14ac:dyDescent="0.2">
      <c r="K165" s="114">
        <v>19</v>
      </c>
      <c r="L165" s="135" t="s">
        <v>2</v>
      </c>
      <c r="M165" s="136" t="s">
        <v>332</v>
      </c>
      <c r="N165" s="136" t="s">
        <v>851</v>
      </c>
      <c r="O165" s="137" t="s">
        <v>12</v>
      </c>
      <c r="P165" s="139">
        <v>1954</v>
      </c>
      <c r="Q165" s="139">
        <v>1975</v>
      </c>
      <c r="R165" s="269">
        <v>5.0425839285714282</v>
      </c>
      <c r="U165" s="114">
        <v>18</v>
      </c>
      <c r="V165" s="25" t="s">
        <v>18</v>
      </c>
      <c r="W165" s="6" t="s">
        <v>154</v>
      </c>
      <c r="X165" s="6" t="s">
        <v>857</v>
      </c>
      <c r="Y165" s="55"/>
      <c r="Z165" s="8">
        <v>1936</v>
      </c>
      <c r="AA165" s="8">
        <v>1953</v>
      </c>
      <c r="AB165" s="155">
        <v>3.5932500000000003</v>
      </c>
    </row>
    <row r="166" spans="10:28" ht="10.5" customHeight="1" x14ac:dyDescent="0.2">
      <c r="K166" s="114">
        <v>20</v>
      </c>
      <c r="L166" s="27" t="s">
        <v>19</v>
      </c>
      <c r="M166" s="28" t="s">
        <v>429</v>
      </c>
      <c r="N166" s="28" t="s">
        <v>851</v>
      </c>
      <c r="O166" s="49"/>
      <c r="P166" s="31">
        <v>1959</v>
      </c>
      <c r="Q166" s="31">
        <v>1983</v>
      </c>
      <c r="R166" s="156">
        <v>4.5706533333333335</v>
      </c>
      <c r="U166" s="114">
        <v>19</v>
      </c>
      <c r="V166" s="25" t="s">
        <v>19</v>
      </c>
      <c r="W166" s="6" t="s">
        <v>314</v>
      </c>
      <c r="X166" s="6" t="s">
        <v>857</v>
      </c>
      <c r="Y166" s="55"/>
      <c r="Z166" s="8">
        <v>1891</v>
      </c>
      <c r="AA166" s="8">
        <v>1914</v>
      </c>
      <c r="AB166" s="155">
        <v>3.5727300000000008</v>
      </c>
    </row>
    <row r="167" spans="10:28" ht="10.5" customHeight="1" x14ac:dyDescent="0.2">
      <c r="L167" s="115"/>
      <c r="M167" s="6"/>
      <c r="N167" s="6"/>
      <c r="O167" s="48"/>
      <c r="P167" s="8"/>
      <c r="Q167" s="8"/>
      <c r="R167" s="158"/>
      <c r="U167" s="114">
        <v>20</v>
      </c>
      <c r="V167" s="27" t="s">
        <v>2</v>
      </c>
      <c r="W167" s="28" t="s">
        <v>672</v>
      </c>
      <c r="X167" s="28" t="s">
        <v>857</v>
      </c>
      <c r="Y167" s="56"/>
      <c r="Z167" s="31">
        <v>1988</v>
      </c>
      <c r="AA167" s="31">
        <v>2003</v>
      </c>
      <c r="AB167" s="156">
        <v>3.5364285714285719</v>
      </c>
    </row>
    <row r="168" spans="10:28" ht="10.5" customHeight="1" x14ac:dyDescent="0.2">
      <c r="L168" s="115"/>
      <c r="M168" s="6"/>
      <c r="N168" s="6"/>
      <c r="O168" s="48"/>
      <c r="P168" s="8"/>
      <c r="Q168" s="8"/>
      <c r="R168" s="158"/>
      <c r="U168" s="114">
        <v>21</v>
      </c>
      <c r="V168" s="18" t="s">
        <v>17</v>
      </c>
      <c r="W168" s="19" t="s">
        <v>179</v>
      </c>
      <c r="X168" s="19" t="s">
        <v>857</v>
      </c>
      <c r="Y168" s="47" t="s">
        <v>12</v>
      </c>
      <c r="Z168" s="22">
        <v>1923</v>
      </c>
      <c r="AA168" s="22">
        <v>1934</v>
      </c>
      <c r="AB168" s="154">
        <v>3.5352982142857146</v>
      </c>
    </row>
    <row r="169" spans="10:28" ht="10.5" customHeight="1" x14ac:dyDescent="0.2">
      <c r="J169" s="416" t="s">
        <v>921</v>
      </c>
      <c r="K169" s="114">
        <v>1</v>
      </c>
      <c r="L169" s="18" t="s">
        <v>14</v>
      </c>
      <c r="M169" s="19" t="s">
        <v>358</v>
      </c>
      <c r="N169" s="19" t="s">
        <v>850</v>
      </c>
      <c r="O169" s="54" t="s">
        <v>12</v>
      </c>
      <c r="P169" s="22">
        <v>1963</v>
      </c>
      <c r="Q169" s="22">
        <v>1984</v>
      </c>
      <c r="R169" s="154">
        <v>8.9396428571428572</v>
      </c>
      <c r="U169" s="114">
        <v>22</v>
      </c>
      <c r="V169" s="25" t="s">
        <v>20</v>
      </c>
      <c r="W169" s="6" t="s">
        <v>443</v>
      </c>
      <c r="X169" s="6" t="s">
        <v>857</v>
      </c>
      <c r="Y169" s="55"/>
      <c r="Z169" s="8">
        <v>1985</v>
      </c>
      <c r="AA169" s="8">
        <v>1998</v>
      </c>
      <c r="AB169" s="155">
        <v>3.40632</v>
      </c>
    </row>
    <row r="170" spans="10:28" ht="10.5" customHeight="1" x14ac:dyDescent="0.2">
      <c r="J170" s="416"/>
      <c r="K170" s="114">
        <v>2</v>
      </c>
      <c r="L170" s="25" t="s">
        <v>19</v>
      </c>
      <c r="M170" s="6" t="s">
        <v>389</v>
      </c>
      <c r="N170" s="6" t="s">
        <v>849</v>
      </c>
      <c r="O170" s="48" t="s">
        <v>12</v>
      </c>
      <c r="P170" s="8">
        <v>1967</v>
      </c>
      <c r="Q170" s="8">
        <v>1986</v>
      </c>
      <c r="R170" s="155">
        <v>8.7446666666666655</v>
      </c>
      <c r="U170" s="114">
        <v>23</v>
      </c>
      <c r="V170" s="25" t="s">
        <v>19</v>
      </c>
      <c r="W170" s="6" t="s">
        <v>281</v>
      </c>
      <c r="X170" s="6" t="s">
        <v>857</v>
      </c>
      <c r="Y170" s="48" t="s">
        <v>12</v>
      </c>
      <c r="Z170" s="8">
        <v>1882</v>
      </c>
      <c r="AA170" s="8">
        <v>1894</v>
      </c>
      <c r="AB170" s="155">
        <v>3.3988448</v>
      </c>
    </row>
    <row r="171" spans="10:28" ht="10.5" customHeight="1" x14ac:dyDescent="0.2">
      <c r="K171" s="114">
        <v>3</v>
      </c>
      <c r="L171" s="25" t="s">
        <v>16</v>
      </c>
      <c r="M171" s="6" t="s">
        <v>421</v>
      </c>
      <c r="N171" s="6" t="s">
        <v>854</v>
      </c>
      <c r="O171" s="55" t="s">
        <v>12</v>
      </c>
      <c r="P171" s="8">
        <v>1961</v>
      </c>
      <c r="Q171" s="8">
        <v>1983</v>
      </c>
      <c r="R171" s="155">
        <v>8.1770071428571427</v>
      </c>
      <c r="U171" s="114">
        <v>24</v>
      </c>
      <c r="V171" s="25" t="s">
        <v>2</v>
      </c>
      <c r="W171" s="6" t="s">
        <v>6</v>
      </c>
      <c r="X171" s="6" t="s">
        <v>857</v>
      </c>
      <c r="Y171" s="55" t="s">
        <v>12</v>
      </c>
      <c r="Z171" s="8">
        <v>1874</v>
      </c>
      <c r="AA171" s="8">
        <v>1897</v>
      </c>
      <c r="AB171" s="155">
        <v>3.3987207884004773</v>
      </c>
    </row>
    <row r="172" spans="10:28" ht="10.5" customHeight="1" x14ac:dyDescent="0.2">
      <c r="K172" s="114">
        <v>4</v>
      </c>
      <c r="L172" s="25" t="s">
        <v>19</v>
      </c>
      <c r="M172" s="6" t="s">
        <v>346</v>
      </c>
      <c r="N172" s="6" t="s">
        <v>843</v>
      </c>
      <c r="O172" s="48" t="s">
        <v>12</v>
      </c>
      <c r="P172" s="8">
        <v>1960</v>
      </c>
      <c r="Q172" s="8">
        <v>1975</v>
      </c>
      <c r="R172" s="155">
        <v>7.5914733333333331</v>
      </c>
      <c r="U172" s="114">
        <v>25</v>
      </c>
      <c r="V172" s="25" t="s">
        <v>19</v>
      </c>
      <c r="W172" s="6" t="s">
        <v>756</v>
      </c>
      <c r="X172" s="6" t="s">
        <v>857</v>
      </c>
      <c r="Y172" s="48"/>
      <c r="Z172" s="8">
        <v>1935</v>
      </c>
      <c r="AA172" s="8">
        <v>1947</v>
      </c>
      <c r="AB172" s="155">
        <v>3.3646733333333323</v>
      </c>
    </row>
    <row r="173" spans="10:28" ht="10.5" customHeight="1" x14ac:dyDescent="0.2">
      <c r="K173" s="114">
        <v>5</v>
      </c>
      <c r="L173" s="25" t="s">
        <v>15</v>
      </c>
      <c r="M173" s="6" t="s">
        <v>386</v>
      </c>
      <c r="N173" s="6" t="s">
        <v>857</v>
      </c>
      <c r="O173" s="55" t="s">
        <v>12</v>
      </c>
      <c r="P173" s="8">
        <v>1960</v>
      </c>
      <c r="Q173" s="8">
        <v>1974</v>
      </c>
      <c r="R173" s="155">
        <v>7.5096464285714299</v>
      </c>
      <c r="U173" s="114">
        <v>26</v>
      </c>
      <c r="V173" s="25" t="s">
        <v>15</v>
      </c>
      <c r="W173" s="6" t="s">
        <v>224</v>
      </c>
      <c r="X173" s="6" t="s">
        <v>857</v>
      </c>
      <c r="Y173" s="55"/>
      <c r="Z173" s="8">
        <v>1998</v>
      </c>
      <c r="AA173" s="8">
        <v>2015</v>
      </c>
      <c r="AB173" s="155">
        <v>3.2753571428571435</v>
      </c>
    </row>
    <row r="174" spans="10:28" ht="10.5" customHeight="1" x14ac:dyDescent="0.2">
      <c r="K174" s="114">
        <v>6</v>
      </c>
      <c r="L174" s="25" t="s">
        <v>19</v>
      </c>
      <c r="M174" s="6" t="s">
        <v>278</v>
      </c>
      <c r="N174" s="6" t="s">
        <v>842</v>
      </c>
      <c r="O174" s="48" t="s">
        <v>12</v>
      </c>
      <c r="P174" s="8">
        <v>1965</v>
      </c>
      <c r="Q174" s="8">
        <v>1988</v>
      </c>
      <c r="R174" s="155">
        <v>7.3365000000000018</v>
      </c>
      <c r="U174" s="114">
        <v>27</v>
      </c>
      <c r="V174" s="25" t="s">
        <v>14</v>
      </c>
      <c r="W174" s="6" t="s">
        <v>113</v>
      </c>
      <c r="X174" s="6" t="s">
        <v>857</v>
      </c>
      <c r="Y174" s="48" t="s">
        <v>12</v>
      </c>
      <c r="Z174" s="8">
        <v>1902</v>
      </c>
      <c r="AA174" s="8">
        <v>1929</v>
      </c>
      <c r="AB174" s="155">
        <v>3.1958750000000009</v>
      </c>
    </row>
    <row r="175" spans="10:28" ht="10.5" customHeight="1" x14ac:dyDescent="0.2">
      <c r="K175" s="114">
        <v>7</v>
      </c>
      <c r="L175" s="25" t="s">
        <v>4</v>
      </c>
      <c r="M175" s="6" t="s">
        <v>265</v>
      </c>
      <c r="N175" s="6" t="s">
        <v>850</v>
      </c>
      <c r="O175" s="48" t="s">
        <v>12</v>
      </c>
      <c r="P175" s="8">
        <v>1967</v>
      </c>
      <c r="Q175" s="8">
        <v>1983</v>
      </c>
      <c r="R175" s="155">
        <v>7.1792857142857143</v>
      </c>
      <c r="U175" s="114">
        <v>28</v>
      </c>
      <c r="V175" s="25" t="s">
        <v>17</v>
      </c>
      <c r="W175" s="6" t="s">
        <v>750</v>
      </c>
      <c r="X175" s="6" t="s">
        <v>857</v>
      </c>
      <c r="Y175" s="48"/>
      <c r="Z175" s="8">
        <v>1943</v>
      </c>
      <c r="AA175" s="8">
        <v>1959</v>
      </c>
      <c r="AB175" s="155">
        <v>3.0319589285714281</v>
      </c>
    </row>
    <row r="176" spans="10:28" ht="10.5" customHeight="1" x14ac:dyDescent="0.2">
      <c r="K176" s="114">
        <v>8</v>
      </c>
      <c r="L176" s="25" t="s">
        <v>19</v>
      </c>
      <c r="M176" s="6" t="s">
        <v>366</v>
      </c>
      <c r="N176" s="6" t="s">
        <v>844</v>
      </c>
      <c r="O176" s="55" t="s">
        <v>12</v>
      </c>
      <c r="P176" s="8">
        <v>1965</v>
      </c>
      <c r="Q176" s="8">
        <v>1984</v>
      </c>
      <c r="R176" s="155">
        <v>7.1646666666666663</v>
      </c>
      <c r="U176" s="114">
        <v>29</v>
      </c>
      <c r="V176" s="25" t="s">
        <v>2</v>
      </c>
      <c r="W176" s="6" t="s">
        <v>124</v>
      </c>
      <c r="X176" s="6" t="s">
        <v>857</v>
      </c>
      <c r="Y176" s="48" t="s">
        <v>12</v>
      </c>
      <c r="Z176" s="8">
        <v>1898</v>
      </c>
      <c r="AA176" s="8">
        <v>1914</v>
      </c>
      <c r="AB176" s="155">
        <v>3.008</v>
      </c>
    </row>
    <row r="177" spans="10:28" ht="10.5" customHeight="1" x14ac:dyDescent="0.2">
      <c r="K177" s="114">
        <v>9</v>
      </c>
      <c r="L177" s="25" t="s">
        <v>19</v>
      </c>
      <c r="M177" s="6" t="s">
        <v>363</v>
      </c>
      <c r="N177" s="6" t="s">
        <v>853</v>
      </c>
      <c r="O177" s="48" t="s">
        <v>12</v>
      </c>
      <c r="P177" s="8">
        <v>1964</v>
      </c>
      <c r="Q177" s="8">
        <v>1987</v>
      </c>
      <c r="R177" s="155">
        <v>7.1395000000000008</v>
      </c>
      <c r="U177" s="114">
        <v>30</v>
      </c>
      <c r="V177" s="27" t="s">
        <v>15</v>
      </c>
      <c r="W177" s="28" t="s">
        <v>190</v>
      </c>
      <c r="X177" s="28" t="s">
        <v>857</v>
      </c>
      <c r="Y177" s="49"/>
      <c r="Z177" s="31">
        <v>1973</v>
      </c>
      <c r="AA177" s="31">
        <v>1987</v>
      </c>
      <c r="AB177" s="156">
        <v>3.0014285714285718</v>
      </c>
    </row>
    <row r="178" spans="10:28" ht="10.5" customHeight="1" x14ac:dyDescent="0.2">
      <c r="K178" s="114">
        <v>10</v>
      </c>
      <c r="L178" s="27" t="s">
        <v>14</v>
      </c>
      <c r="M178" s="28" t="s">
        <v>277</v>
      </c>
      <c r="N178" s="28" t="s">
        <v>851</v>
      </c>
      <c r="O178" s="49" t="s">
        <v>12</v>
      </c>
      <c r="P178" s="31">
        <v>1967</v>
      </c>
      <c r="Q178" s="31">
        <v>1985</v>
      </c>
      <c r="R178" s="156">
        <v>7.008571428571428</v>
      </c>
      <c r="U178" s="114"/>
      <c r="V178" s="115"/>
      <c r="W178" s="6"/>
      <c r="X178" s="6"/>
      <c r="Y178" s="48"/>
      <c r="Z178" s="8"/>
      <c r="AA178" s="8"/>
      <c r="AB178" s="158" t="s">
        <v>834</v>
      </c>
    </row>
    <row r="179" spans="10:28" ht="10.5" customHeight="1" x14ac:dyDescent="0.2">
      <c r="K179" s="114">
        <v>11</v>
      </c>
      <c r="L179" s="25" t="s">
        <v>19</v>
      </c>
      <c r="M179" s="6" t="s">
        <v>369</v>
      </c>
      <c r="N179" s="6" t="s">
        <v>845</v>
      </c>
      <c r="O179" s="55" t="s">
        <v>12</v>
      </c>
      <c r="P179" s="8">
        <v>1962</v>
      </c>
      <c r="Q179" s="8">
        <v>1983</v>
      </c>
      <c r="R179" s="155">
        <v>6.9022700000000006</v>
      </c>
      <c r="U179" s="114"/>
      <c r="V179" s="115"/>
      <c r="W179" s="6"/>
      <c r="X179" s="6"/>
      <c r="Y179" s="48"/>
      <c r="Z179" s="8"/>
      <c r="AA179" s="8"/>
      <c r="AB179" s="158" t="s">
        <v>834</v>
      </c>
    </row>
    <row r="180" spans="10:28" ht="10.5" customHeight="1" x14ac:dyDescent="0.2">
      <c r="K180" s="114">
        <v>12</v>
      </c>
      <c r="L180" s="25" t="s">
        <v>18</v>
      </c>
      <c r="M180" s="6" t="s">
        <v>326</v>
      </c>
      <c r="N180" s="6" t="s">
        <v>1044</v>
      </c>
      <c r="O180" s="55" t="s">
        <v>12</v>
      </c>
      <c r="P180" s="8">
        <v>1967</v>
      </c>
      <c r="Q180" s="8">
        <v>1987</v>
      </c>
      <c r="R180" s="155">
        <v>6.5632142857142854</v>
      </c>
      <c r="T180" s="416" t="s">
        <v>868</v>
      </c>
      <c r="U180" s="114">
        <v>1</v>
      </c>
      <c r="V180" s="18" t="s">
        <v>19</v>
      </c>
      <c r="W180" s="19" t="s">
        <v>824</v>
      </c>
      <c r="X180" s="19" t="s">
        <v>868</v>
      </c>
      <c r="Y180" s="47"/>
      <c r="Z180" s="22">
        <v>2003</v>
      </c>
      <c r="AA180" s="22">
        <v>2009</v>
      </c>
      <c r="AB180" s="154">
        <v>4.2649999999999997</v>
      </c>
    </row>
    <row r="181" spans="10:28" ht="10.5" customHeight="1" x14ac:dyDescent="0.2">
      <c r="K181" s="114">
        <v>13</v>
      </c>
      <c r="L181" s="25" t="s">
        <v>19</v>
      </c>
      <c r="M181" s="6" t="s">
        <v>996</v>
      </c>
      <c r="N181" s="6" t="s">
        <v>857</v>
      </c>
      <c r="O181" s="48" t="s">
        <v>12</v>
      </c>
      <c r="P181" s="8">
        <v>1965</v>
      </c>
      <c r="Q181" s="8">
        <v>1983</v>
      </c>
      <c r="R181" s="155">
        <v>6.5320000000000009</v>
      </c>
      <c r="T181" s="416"/>
      <c r="U181" s="114">
        <v>2</v>
      </c>
      <c r="V181" s="25" t="s">
        <v>16</v>
      </c>
      <c r="W181" s="6" t="s">
        <v>97</v>
      </c>
      <c r="X181" s="6" t="s">
        <v>868</v>
      </c>
      <c r="Y181" s="55"/>
      <c r="Z181" s="8">
        <v>1990</v>
      </c>
      <c r="AA181" s="8">
        <v>2008</v>
      </c>
      <c r="AB181" s="155">
        <v>4.0767857142857151</v>
      </c>
    </row>
    <row r="182" spans="10:28" ht="10.5" customHeight="1" x14ac:dyDescent="0.2">
      <c r="K182" s="114">
        <v>14</v>
      </c>
      <c r="L182" s="25" t="s">
        <v>16</v>
      </c>
      <c r="M182" s="6" t="s">
        <v>60</v>
      </c>
      <c r="N182" s="6" t="s">
        <v>850</v>
      </c>
      <c r="O182" s="55"/>
      <c r="P182" s="8">
        <v>1963</v>
      </c>
      <c r="Q182" s="8">
        <v>1986</v>
      </c>
      <c r="R182" s="155">
        <v>6.4742857142857142</v>
      </c>
      <c r="U182" s="114">
        <v>3</v>
      </c>
      <c r="V182" s="27" t="s">
        <v>19</v>
      </c>
      <c r="W182" s="28" t="s">
        <v>476</v>
      </c>
      <c r="X182" s="28" t="s">
        <v>868</v>
      </c>
      <c r="Y182" s="56"/>
      <c r="Z182" s="31">
        <v>2003</v>
      </c>
      <c r="AA182" s="31">
        <v>2015</v>
      </c>
      <c r="AB182" s="156">
        <v>3.37</v>
      </c>
    </row>
    <row r="183" spans="10:28" ht="10.5" customHeight="1" x14ac:dyDescent="0.2">
      <c r="K183" s="114">
        <v>15</v>
      </c>
      <c r="L183" s="25" t="s">
        <v>2</v>
      </c>
      <c r="M183" s="6" t="s">
        <v>589</v>
      </c>
      <c r="N183" s="6" t="s">
        <v>842</v>
      </c>
      <c r="O183" s="48"/>
      <c r="P183" s="8">
        <v>1963</v>
      </c>
      <c r="Q183" s="8">
        <v>1977</v>
      </c>
      <c r="R183" s="155">
        <v>6.1867857142857137</v>
      </c>
      <c r="U183" s="114"/>
      <c r="V183" s="115"/>
      <c r="W183" s="6"/>
      <c r="X183" s="6"/>
      <c r="Y183" s="55"/>
      <c r="Z183" s="8"/>
      <c r="AA183" s="8"/>
      <c r="AB183" s="158" t="s">
        <v>834</v>
      </c>
    </row>
    <row r="184" spans="10:28" ht="10.5" customHeight="1" x14ac:dyDescent="0.2">
      <c r="K184" s="114">
        <v>16</v>
      </c>
      <c r="L184" s="25" t="s">
        <v>19</v>
      </c>
      <c r="M184" s="6" t="s">
        <v>809</v>
      </c>
      <c r="N184" s="6" t="s">
        <v>854</v>
      </c>
      <c r="O184" s="48"/>
      <c r="P184" s="8">
        <v>1964</v>
      </c>
      <c r="Q184" s="8">
        <v>1982</v>
      </c>
      <c r="R184" s="155">
        <v>6.0253333333333332</v>
      </c>
      <c r="U184" s="114"/>
      <c r="V184" s="115"/>
      <c r="W184" s="6"/>
      <c r="X184" s="6"/>
      <c r="Y184" s="55"/>
      <c r="Z184" s="8"/>
      <c r="AA184" s="8"/>
      <c r="AB184" s="158" t="s">
        <v>834</v>
      </c>
    </row>
    <row r="185" spans="10:28" ht="10.5" customHeight="1" x14ac:dyDescent="0.2">
      <c r="K185" s="114">
        <v>17</v>
      </c>
      <c r="L185" s="25" t="s">
        <v>15</v>
      </c>
      <c r="M185" s="6" t="s">
        <v>746</v>
      </c>
      <c r="N185" s="6" t="s">
        <v>838</v>
      </c>
      <c r="O185" s="48"/>
      <c r="P185" s="8">
        <v>1967</v>
      </c>
      <c r="Q185" s="8">
        <v>1988</v>
      </c>
      <c r="R185" s="155">
        <v>5.8764285714285709</v>
      </c>
      <c r="T185" s="416" t="s">
        <v>856</v>
      </c>
      <c r="U185" s="114">
        <v>1</v>
      </c>
      <c r="V185" s="18" t="s">
        <v>14</v>
      </c>
      <c r="W185" s="19" t="s">
        <v>379</v>
      </c>
      <c r="X185" s="19" t="s">
        <v>856</v>
      </c>
      <c r="Y185" s="54" t="s">
        <v>12</v>
      </c>
      <c r="Z185" s="22">
        <v>1947</v>
      </c>
      <c r="AA185" s="22">
        <v>1956</v>
      </c>
      <c r="AB185" s="154">
        <v>8.7466721071428548</v>
      </c>
    </row>
    <row r="186" spans="10:28" ht="10.5" customHeight="1" x14ac:dyDescent="0.2">
      <c r="K186" s="114">
        <v>18</v>
      </c>
      <c r="L186" s="25" t="s">
        <v>19</v>
      </c>
      <c r="M186" s="6" t="s">
        <v>455</v>
      </c>
      <c r="N186" s="6" t="s">
        <v>848</v>
      </c>
      <c r="O186" s="55"/>
      <c r="P186" s="8">
        <v>1961</v>
      </c>
      <c r="Q186" s="8">
        <v>1978</v>
      </c>
      <c r="R186" s="155">
        <v>5.8149008333333336</v>
      </c>
      <c r="T186" s="416"/>
      <c r="U186" s="114">
        <v>2</v>
      </c>
      <c r="V186" s="25" t="s">
        <v>19</v>
      </c>
      <c r="W186" s="6" t="s">
        <v>334</v>
      </c>
      <c r="X186" s="6" t="s">
        <v>856</v>
      </c>
      <c r="Y186" s="55" t="s">
        <v>12</v>
      </c>
      <c r="Z186" s="8">
        <v>1955</v>
      </c>
      <c r="AA186" s="8">
        <v>1966</v>
      </c>
      <c r="AB186" s="155">
        <v>8.10578325</v>
      </c>
    </row>
    <row r="187" spans="10:28" ht="10.5" customHeight="1" x14ac:dyDescent="0.2">
      <c r="K187" s="114">
        <v>19</v>
      </c>
      <c r="L187" s="25" t="s">
        <v>15</v>
      </c>
      <c r="M187" s="6" t="s">
        <v>599</v>
      </c>
      <c r="N187" s="6" t="s">
        <v>1044</v>
      </c>
      <c r="O187" s="55"/>
      <c r="P187" s="8">
        <v>1966</v>
      </c>
      <c r="Q187" s="8">
        <v>1981</v>
      </c>
      <c r="R187" s="155">
        <v>5.7789285714285716</v>
      </c>
      <c r="U187" s="114">
        <v>3</v>
      </c>
      <c r="V187" s="25" t="s">
        <v>17</v>
      </c>
      <c r="W187" s="6" t="s">
        <v>394</v>
      </c>
      <c r="X187" s="6" t="s">
        <v>856</v>
      </c>
      <c r="Y187" s="55" t="s">
        <v>12</v>
      </c>
      <c r="Z187" s="8">
        <v>1947</v>
      </c>
      <c r="AA187" s="8">
        <v>1964</v>
      </c>
      <c r="AB187" s="155">
        <v>6.6514714285714307</v>
      </c>
    </row>
    <row r="188" spans="10:28" ht="10.5" customHeight="1" x14ac:dyDescent="0.2">
      <c r="K188" s="114">
        <v>20</v>
      </c>
      <c r="L188" s="27" t="s">
        <v>17</v>
      </c>
      <c r="M188" s="28" t="s">
        <v>831</v>
      </c>
      <c r="N188" s="28" t="s">
        <v>839</v>
      </c>
      <c r="O188" s="49"/>
      <c r="P188" s="31">
        <v>1963</v>
      </c>
      <c r="Q188" s="31">
        <v>1977</v>
      </c>
      <c r="R188" s="156">
        <v>5.765357142857142</v>
      </c>
      <c r="U188" s="114">
        <v>4</v>
      </c>
      <c r="V188" s="25" t="s">
        <v>3</v>
      </c>
      <c r="W188" s="6" t="s">
        <v>373</v>
      </c>
      <c r="X188" s="6" t="s">
        <v>856</v>
      </c>
      <c r="Y188" s="55" t="s">
        <v>12</v>
      </c>
      <c r="Z188" s="8">
        <v>1940</v>
      </c>
      <c r="AA188" s="8">
        <v>1958</v>
      </c>
      <c r="AB188" s="155">
        <v>6.3393720424107149</v>
      </c>
    </row>
    <row r="189" spans="10:28" ht="10.5" customHeight="1" x14ac:dyDescent="0.2">
      <c r="L189" s="115"/>
      <c r="M189" s="6"/>
      <c r="N189" s="6"/>
      <c r="O189" s="55"/>
      <c r="P189" s="8"/>
      <c r="Q189" s="8"/>
      <c r="R189" s="158"/>
      <c r="U189" s="114">
        <v>5</v>
      </c>
      <c r="V189" s="25" t="s">
        <v>19</v>
      </c>
      <c r="W189" s="6" t="s">
        <v>478</v>
      </c>
      <c r="X189" s="6" t="s">
        <v>856</v>
      </c>
      <c r="Y189" s="48" t="s">
        <v>13</v>
      </c>
      <c r="Z189" s="8">
        <v>2008</v>
      </c>
      <c r="AA189" s="8">
        <v>2016</v>
      </c>
      <c r="AB189" s="155">
        <v>6.3180000000000005</v>
      </c>
    </row>
    <row r="190" spans="10:28" ht="10.5" customHeight="1" x14ac:dyDescent="0.2">
      <c r="L190" s="115"/>
      <c r="M190" s="6"/>
      <c r="N190" s="6"/>
      <c r="O190" s="55"/>
      <c r="P190" s="8"/>
      <c r="Q190" s="8"/>
      <c r="R190" s="158"/>
      <c r="U190" s="114">
        <v>6</v>
      </c>
      <c r="V190" s="25" t="s">
        <v>4</v>
      </c>
      <c r="W190" s="6" t="s">
        <v>370</v>
      </c>
      <c r="X190" s="6" t="s">
        <v>856</v>
      </c>
      <c r="Y190" s="48" t="s">
        <v>12</v>
      </c>
      <c r="Z190" s="8">
        <v>1992</v>
      </c>
      <c r="AA190" s="8">
        <v>2007</v>
      </c>
      <c r="AB190" s="155">
        <v>6.04</v>
      </c>
    </row>
    <row r="191" spans="10:28" ht="10.5" customHeight="1" x14ac:dyDescent="0.2">
      <c r="J191" s="416" t="s">
        <v>920</v>
      </c>
      <c r="K191" s="114">
        <v>1</v>
      </c>
      <c r="L191" s="18" t="s">
        <v>16</v>
      </c>
      <c r="M191" s="19" t="s">
        <v>318</v>
      </c>
      <c r="N191" s="19" t="s">
        <v>1044</v>
      </c>
      <c r="O191" s="54" t="s">
        <v>12</v>
      </c>
      <c r="P191" s="22">
        <v>1979</v>
      </c>
      <c r="Q191" s="22">
        <v>2003</v>
      </c>
      <c r="R191" s="154">
        <v>9.1900000000000013</v>
      </c>
      <c r="U191" s="114">
        <v>7</v>
      </c>
      <c r="V191" s="25" t="s">
        <v>19</v>
      </c>
      <c r="W191" s="6" t="s">
        <v>405</v>
      </c>
      <c r="X191" s="6" t="s">
        <v>856</v>
      </c>
      <c r="Y191" s="55" t="s">
        <v>12</v>
      </c>
      <c r="Z191" s="8">
        <v>1915</v>
      </c>
      <c r="AA191" s="8">
        <v>1935</v>
      </c>
      <c r="AB191" s="155">
        <v>5.950685</v>
      </c>
    </row>
    <row r="192" spans="10:28" ht="10.5" customHeight="1" x14ac:dyDescent="0.2">
      <c r="J192" s="416"/>
      <c r="K192" s="114">
        <v>2</v>
      </c>
      <c r="L192" s="25" t="s">
        <v>15</v>
      </c>
      <c r="M192" s="6" t="s">
        <v>388</v>
      </c>
      <c r="N192" s="6" t="s">
        <v>842</v>
      </c>
      <c r="O192" s="55" t="s">
        <v>12</v>
      </c>
      <c r="P192" s="8">
        <v>1972</v>
      </c>
      <c r="Q192" s="8">
        <v>1989</v>
      </c>
      <c r="R192" s="155">
        <v>9.0953571428571429</v>
      </c>
      <c r="T192" s="123"/>
      <c r="U192" s="114">
        <v>8</v>
      </c>
      <c r="V192" s="25" t="s">
        <v>19</v>
      </c>
      <c r="W192" s="6" t="s">
        <v>297</v>
      </c>
      <c r="X192" s="6" t="s">
        <v>856</v>
      </c>
      <c r="Y192" s="48" t="s">
        <v>12</v>
      </c>
      <c r="Z192" s="8">
        <v>1956</v>
      </c>
      <c r="AA192" s="8">
        <v>1969</v>
      </c>
      <c r="AB192" s="155">
        <v>5.1860999999999997</v>
      </c>
    </row>
    <row r="193" spans="11:28" ht="10.5" customHeight="1" x14ac:dyDescent="0.2">
      <c r="K193" s="114">
        <v>3</v>
      </c>
      <c r="L193" s="25" t="s">
        <v>15</v>
      </c>
      <c r="M193" s="6" t="s">
        <v>271</v>
      </c>
      <c r="N193" s="6" t="s">
        <v>861</v>
      </c>
      <c r="O193" s="55" t="s">
        <v>12</v>
      </c>
      <c r="P193" s="8">
        <v>1973</v>
      </c>
      <c r="Q193" s="8">
        <v>1993</v>
      </c>
      <c r="R193" s="155">
        <v>7.8857142857142852</v>
      </c>
      <c r="U193" s="114">
        <v>9</v>
      </c>
      <c r="V193" s="25" t="s">
        <v>19</v>
      </c>
      <c r="W193" s="6" t="s">
        <v>687</v>
      </c>
      <c r="X193" s="6" t="s">
        <v>856</v>
      </c>
      <c r="Y193" s="48"/>
      <c r="Z193" s="8">
        <v>1983</v>
      </c>
      <c r="AA193" s="8">
        <v>2000</v>
      </c>
      <c r="AB193" s="155">
        <v>5.0476666666666663</v>
      </c>
    </row>
    <row r="194" spans="11:28" ht="10.5" customHeight="1" x14ac:dyDescent="0.2">
      <c r="K194" s="114">
        <v>4</v>
      </c>
      <c r="L194" s="25" t="s">
        <v>4</v>
      </c>
      <c r="M194" s="6" t="s">
        <v>279</v>
      </c>
      <c r="N194" s="6" t="s">
        <v>863</v>
      </c>
      <c r="O194" s="55" t="s">
        <v>12</v>
      </c>
      <c r="P194" s="8">
        <v>1974</v>
      </c>
      <c r="Q194" s="8">
        <v>1992</v>
      </c>
      <c r="R194" s="155">
        <v>7.1367857142857138</v>
      </c>
      <c r="U194" s="114">
        <v>10</v>
      </c>
      <c r="V194" s="135" t="s">
        <v>4</v>
      </c>
      <c r="W194" s="136" t="s">
        <v>276</v>
      </c>
      <c r="X194" s="136" t="s">
        <v>856</v>
      </c>
      <c r="Y194" s="144" t="s">
        <v>12</v>
      </c>
      <c r="Z194" s="139">
        <v>1948</v>
      </c>
      <c r="AA194" s="139">
        <v>1957</v>
      </c>
      <c r="AB194" s="269">
        <v>4.9669094857142859</v>
      </c>
    </row>
    <row r="195" spans="11:28" ht="10.5" customHeight="1" x14ac:dyDescent="0.2">
      <c r="K195" s="114">
        <v>5</v>
      </c>
      <c r="L195" s="25" t="s">
        <v>14</v>
      </c>
      <c r="M195" s="6" t="s">
        <v>673</v>
      </c>
      <c r="N195" s="6" t="s">
        <v>844</v>
      </c>
      <c r="O195" s="48"/>
      <c r="P195" s="8">
        <v>1970</v>
      </c>
      <c r="Q195" s="8">
        <v>1986</v>
      </c>
      <c r="R195" s="155">
        <v>6.4189285714285704</v>
      </c>
      <c r="U195" s="114">
        <v>11</v>
      </c>
      <c r="V195" s="25" t="s">
        <v>17</v>
      </c>
      <c r="W195" s="6" t="s">
        <v>639</v>
      </c>
      <c r="X195" s="6" t="s">
        <v>856</v>
      </c>
      <c r="Y195" s="55"/>
      <c r="Z195" s="8">
        <v>1960</v>
      </c>
      <c r="AA195" s="8">
        <v>1979</v>
      </c>
      <c r="AB195" s="155">
        <v>4.7957839285714279</v>
      </c>
    </row>
    <row r="196" spans="11:28" ht="10.5" customHeight="1" x14ac:dyDescent="0.2">
      <c r="K196" s="114">
        <v>6</v>
      </c>
      <c r="L196" s="25" t="s">
        <v>19</v>
      </c>
      <c r="M196" s="6" t="s">
        <v>268</v>
      </c>
      <c r="N196" s="6" t="s">
        <v>851</v>
      </c>
      <c r="O196" s="55" t="s">
        <v>12</v>
      </c>
      <c r="P196" s="8">
        <v>1970</v>
      </c>
      <c r="Q196" s="8">
        <v>1992</v>
      </c>
      <c r="R196" s="155">
        <v>6.3856666666666664</v>
      </c>
      <c r="U196" s="114">
        <v>12</v>
      </c>
      <c r="V196" s="25" t="s">
        <v>19</v>
      </c>
      <c r="W196" s="6" t="s">
        <v>401</v>
      </c>
      <c r="X196" s="6" t="s">
        <v>856</v>
      </c>
      <c r="Y196" s="48" t="s">
        <v>12</v>
      </c>
      <c r="Z196" s="8">
        <v>1966</v>
      </c>
      <c r="AA196" s="8">
        <v>1988</v>
      </c>
      <c r="AB196" s="155">
        <v>4.7476666666666674</v>
      </c>
    </row>
    <row r="197" spans="11:28" ht="10.5" customHeight="1" x14ac:dyDescent="0.2">
      <c r="K197" s="114">
        <v>7</v>
      </c>
      <c r="L197" s="25" t="s">
        <v>3</v>
      </c>
      <c r="M197" s="6" t="s">
        <v>38</v>
      </c>
      <c r="N197" s="6" t="s">
        <v>858</v>
      </c>
      <c r="O197" s="55" t="s">
        <v>12</v>
      </c>
      <c r="P197" s="8">
        <v>1974</v>
      </c>
      <c r="Q197" s="8">
        <v>1993</v>
      </c>
      <c r="R197" s="155">
        <v>6.3139285714285718</v>
      </c>
      <c r="U197" s="114">
        <v>13</v>
      </c>
      <c r="V197" s="25" t="s">
        <v>15</v>
      </c>
      <c r="W197" s="6" t="s">
        <v>621</v>
      </c>
      <c r="X197" s="6" t="s">
        <v>856</v>
      </c>
      <c r="Y197" s="48"/>
      <c r="Z197" s="8">
        <v>1971</v>
      </c>
      <c r="AA197" s="8">
        <v>1987</v>
      </c>
      <c r="AB197" s="155">
        <v>4.6889285714285709</v>
      </c>
    </row>
    <row r="198" spans="11:28" ht="10.5" customHeight="1" x14ac:dyDescent="0.2">
      <c r="K198" s="114">
        <v>8</v>
      </c>
      <c r="L198" s="25" t="s">
        <v>20</v>
      </c>
      <c r="M198" s="6" t="s">
        <v>671</v>
      </c>
      <c r="N198" s="6" t="s">
        <v>838</v>
      </c>
      <c r="O198" s="48" t="s">
        <v>12</v>
      </c>
      <c r="P198" s="8">
        <v>1972</v>
      </c>
      <c r="Q198" s="8">
        <v>1994</v>
      </c>
      <c r="R198" s="155">
        <v>6.1882049999999991</v>
      </c>
      <c r="U198" s="114">
        <v>14</v>
      </c>
      <c r="V198" s="25" t="s">
        <v>2</v>
      </c>
      <c r="W198" s="6" t="s">
        <v>140</v>
      </c>
      <c r="X198" s="6" t="s">
        <v>856</v>
      </c>
      <c r="Y198" s="55"/>
      <c r="Z198" s="8">
        <v>1933</v>
      </c>
      <c r="AA198" s="8">
        <v>1945</v>
      </c>
      <c r="AB198" s="155">
        <v>4.3140571428571421</v>
      </c>
    </row>
    <row r="199" spans="11:28" ht="10.5" customHeight="1" x14ac:dyDescent="0.2">
      <c r="K199" s="114">
        <v>9</v>
      </c>
      <c r="L199" s="25" t="s">
        <v>3</v>
      </c>
      <c r="M199" s="6" t="s">
        <v>810</v>
      </c>
      <c r="N199" s="6" t="s">
        <v>841</v>
      </c>
      <c r="O199" s="55"/>
      <c r="P199" s="8">
        <v>1977</v>
      </c>
      <c r="Q199" s="8">
        <v>1996</v>
      </c>
      <c r="R199" s="155">
        <v>6.1414285714285723</v>
      </c>
      <c r="U199" s="114">
        <v>15</v>
      </c>
      <c r="V199" s="25" t="s">
        <v>17</v>
      </c>
      <c r="W199" s="6" t="s">
        <v>108</v>
      </c>
      <c r="X199" s="6" t="s">
        <v>856</v>
      </c>
      <c r="Y199" s="48"/>
      <c r="Z199" s="8">
        <v>1981</v>
      </c>
      <c r="AA199" s="8">
        <v>1997</v>
      </c>
      <c r="AB199" s="155">
        <v>4.1964285714285721</v>
      </c>
    </row>
    <row r="200" spans="11:28" ht="10.5" customHeight="1" x14ac:dyDescent="0.2">
      <c r="K200" s="114">
        <v>10</v>
      </c>
      <c r="L200" s="27" t="s">
        <v>3</v>
      </c>
      <c r="M200" s="28" t="s">
        <v>392</v>
      </c>
      <c r="N200" s="28" t="s">
        <v>837</v>
      </c>
      <c r="O200" s="56" t="s">
        <v>12</v>
      </c>
      <c r="P200" s="31">
        <v>1978</v>
      </c>
      <c r="Q200" s="31">
        <v>1996</v>
      </c>
      <c r="R200" s="156">
        <v>6.0721428571428566</v>
      </c>
      <c r="T200" s="123"/>
      <c r="U200" s="114">
        <v>16</v>
      </c>
      <c r="V200" s="25" t="s">
        <v>20</v>
      </c>
      <c r="W200" s="6" t="s">
        <v>513</v>
      </c>
      <c r="X200" s="6" t="s">
        <v>856</v>
      </c>
      <c r="Y200" s="48"/>
      <c r="Z200" s="8">
        <v>1961</v>
      </c>
      <c r="AA200" s="8">
        <v>1973</v>
      </c>
      <c r="AB200" s="155">
        <v>4.1870373000000001</v>
      </c>
    </row>
    <row r="201" spans="11:28" ht="10.5" customHeight="1" x14ac:dyDescent="0.2">
      <c r="K201" s="114">
        <v>11</v>
      </c>
      <c r="L201" s="25" t="s">
        <v>17</v>
      </c>
      <c r="M201" s="6" t="s">
        <v>292</v>
      </c>
      <c r="N201" s="6" t="s">
        <v>863</v>
      </c>
      <c r="O201" s="48" t="s">
        <v>12</v>
      </c>
      <c r="P201" s="8">
        <v>1976</v>
      </c>
      <c r="Q201" s="8">
        <v>1996</v>
      </c>
      <c r="R201" s="155">
        <v>5.8650000000000002</v>
      </c>
      <c r="U201" s="114">
        <v>17</v>
      </c>
      <c r="V201" s="25" t="s">
        <v>19</v>
      </c>
      <c r="W201" s="6" t="s">
        <v>315</v>
      </c>
      <c r="X201" s="6" t="s">
        <v>856</v>
      </c>
      <c r="Y201" s="55" t="s">
        <v>12</v>
      </c>
      <c r="Z201" s="8">
        <v>1916</v>
      </c>
      <c r="AA201" s="8">
        <v>1934</v>
      </c>
      <c r="AB201" s="155">
        <v>3.9734650000000018</v>
      </c>
    </row>
    <row r="202" spans="11:28" ht="10.5" customHeight="1" x14ac:dyDescent="0.2">
      <c r="K202" s="114">
        <v>12</v>
      </c>
      <c r="L202" s="25" t="s">
        <v>16</v>
      </c>
      <c r="M202" s="6" t="s">
        <v>768</v>
      </c>
      <c r="N202" s="6" t="s">
        <v>863</v>
      </c>
      <c r="O202" s="55" t="s">
        <v>12</v>
      </c>
      <c r="P202" s="8">
        <v>1979</v>
      </c>
      <c r="Q202" s="8">
        <v>2002</v>
      </c>
      <c r="R202" s="155">
        <v>5.7757142857142858</v>
      </c>
      <c r="U202" s="114">
        <v>18</v>
      </c>
      <c r="V202" s="25" t="s">
        <v>2</v>
      </c>
      <c r="W202" s="6" t="s">
        <v>130</v>
      </c>
      <c r="X202" s="6" t="s">
        <v>856</v>
      </c>
      <c r="Y202" s="48"/>
      <c r="Z202" s="8">
        <v>1943</v>
      </c>
      <c r="AA202" s="8">
        <v>1963</v>
      </c>
      <c r="AB202" s="155">
        <v>3.9410607142857144</v>
      </c>
    </row>
    <row r="203" spans="11:28" ht="10.5" customHeight="1" x14ac:dyDescent="0.2">
      <c r="K203" s="114">
        <v>13</v>
      </c>
      <c r="L203" s="25" t="s">
        <v>19</v>
      </c>
      <c r="M203" s="6" t="s">
        <v>803</v>
      </c>
      <c r="N203" s="6" t="s">
        <v>852</v>
      </c>
      <c r="O203" s="55"/>
      <c r="P203" s="8">
        <v>1979</v>
      </c>
      <c r="Q203" s="8">
        <v>1998</v>
      </c>
      <c r="R203" s="155">
        <v>5.76</v>
      </c>
      <c r="U203" s="114">
        <v>19</v>
      </c>
      <c r="V203" s="25" t="s">
        <v>19</v>
      </c>
      <c r="W203" s="6" t="s">
        <v>782</v>
      </c>
      <c r="X203" s="6" t="s">
        <v>856</v>
      </c>
      <c r="Y203" s="55"/>
      <c r="Z203" s="8">
        <v>1938</v>
      </c>
      <c r="AA203" s="8">
        <v>1954</v>
      </c>
      <c r="AB203" s="155">
        <v>3.8623541666666679</v>
      </c>
    </row>
    <row r="204" spans="11:28" ht="10.5" customHeight="1" x14ac:dyDescent="0.2">
      <c r="K204" s="114">
        <v>14</v>
      </c>
      <c r="L204" s="25" t="s">
        <v>14</v>
      </c>
      <c r="M204" s="6" t="s">
        <v>39</v>
      </c>
      <c r="N204" s="6" t="s">
        <v>858</v>
      </c>
      <c r="O204" s="55" t="s">
        <v>12</v>
      </c>
      <c r="P204" s="8">
        <v>1978</v>
      </c>
      <c r="Q204" s="8">
        <v>1998</v>
      </c>
      <c r="R204" s="155">
        <v>5.7328571428571431</v>
      </c>
      <c r="U204" s="114">
        <v>20</v>
      </c>
      <c r="V204" s="27" t="s">
        <v>19</v>
      </c>
      <c r="W204" s="28" t="s">
        <v>747</v>
      </c>
      <c r="X204" s="28" t="s">
        <v>856</v>
      </c>
      <c r="Y204" s="49"/>
      <c r="Z204" s="31">
        <v>1949</v>
      </c>
      <c r="AA204" s="31">
        <v>1960</v>
      </c>
      <c r="AB204" s="156">
        <v>3.6019914000000002</v>
      </c>
    </row>
    <row r="205" spans="11:28" ht="10.5" customHeight="1" x14ac:dyDescent="0.2">
      <c r="K205" s="114">
        <v>15</v>
      </c>
      <c r="L205" s="25" t="s">
        <v>15</v>
      </c>
      <c r="M205" s="6" t="s">
        <v>600</v>
      </c>
      <c r="N205" s="6" t="s">
        <v>845</v>
      </c>
      <c r="O205" s="55"/>
      <c r="P205" s="8">
        <v>1972</v>
      </c>
      <c r="Q205" s="8">
        <v>1989</v>
      </c>
      <c r="R205" s="155">
        <v>5.5910714285714276</v>
      </c>
      <c r="U205" s="114">
        <v>21</v>
      </c>
      <c r="V205" s="18" t="s">
        <v>14</v>
      </c>
      <c r="W205" s="19" t="s">
        <v>174</v>
      </c>
      <c r="X205" s="19" t="s">
        <v>856</v>
      </c>
      <c r="Y205" s="54"/>
      <c r="Z205" s="22">
        <v>1943</v>
      </c>
      <c r="AA205" s="22">
        <v>1953</v>
      </c>
      <c r="AB205" s="154">
        <v>3.5784000000000002</v>
      </c>
    </row>
    <row r="206" spans="11:28" ht="10.5" customHeight="1" x14ac:dyDescent="0.2">
      <c r="K206" s="114">
        <v>16</v>
      </c>
      <c r="L206" s="25" t="s">
        <v>14</v>
      </c>
      <c r="M206" s="6" t="s">
        <v>826</v>
      </c>
      <c r="N206" s="6" t="s">
        <v>841</v>
      </c>
      <c r="O206" s="55"/>
      <c r="P206" s="8">
        <v>1977</v>
      </c>
      <c r="Q206" s="8">
        <v>1995</v>
      </c>
      <c r="R206" s="155">
        <v>5.4749999999999988</v>
      </c>
      <c r="U206" s="114">
        <v>22</v>
      </c>
      <c r="V206" s="25" t="s">
        <v>16</v>
      </c>
      <c r="W206" s="6" t="s">
        <v>76</v>
      </c>
      <c r="X206" s="6" t="s">
        <v>856</v>
      </c>
      <c r="Y206" s="55" t="s">
        <v>12</v>
      </c>
      <c r="Z206" s="8">
        <v>1909</v>
      </c>
      <c r="AA206" s="8">
        <v>1927</v>
      </c>
      <c r="AB206" s="155">
        <v>3.5644107142857147</v>
      </c>
    </row>
    <row r="207" spans="11:28" ht="10.5" customHeight="1" x14ac:dyDescent="0.2">
      <c r="K207" s="114">
        <v>17</v>
      </c>
      <c r="L207" s="25" t="s">
        <v>2</v>
      </c>
      <c r="M207" s="6" t="s">
        <v>686</v>
      </c>
      <c r="N207" s="6" t="s">
        <v>849</v>
      </c>
      <c r="O207" s="55"/>
      <c r="P207" s="8">
        <v>1974</v>
      </c>
      <c r="Q207" s="8">
        <v>1990</v>
      </c>
      <c r="R207" s="155">
        <v>5.4310714285714292</v>
      </c>
      <c r="U207" s="114">
        <v>23</v>
      </c>
      <c r="V207" s="25" t="s">
        <v>18</v>
      </c>
      <c r="W207" s="6" t="s">
        <v>207</v>
      </c>
      <c r="X207" s="6" t="s">
        <v>856</v>
      </c>
      <c r="Y207" s="48"/>
      <c r="Z207" s="8">
        <v>1993</v>
      </c>
      <c r="AA207" s="8">
        <v>2007</v>
      </c>
      <c r="AB207" s="155">
        <v>3.5571428571428569</v>
      </c>
    </row>
    <row r="208" spans="11:28" ht="10.5" customHeight="1" x14ac:dyDescent="0.2">
      <c r="K208" s="114">
        <v>18</v>
      </c>
      <c r="L208" s="25" t="s">
        <v>2</v>
      </c>
      <c r="M208" s="6" t="s">
        <v>359</v>
      </c>
      <c r="N208" s="6" t="s">
        <v>844</v>
      </c>
      <c r="O208" s="48" t="s">
        <v>12</v>
      </c>
      <c r="P208" s="8">
        <v>1977</v>
      </c>
      <c r="Q208" s="8">
        <v>1997</v>
      </c>
      <c r="R208" s="155">
        <v>5.4082142857142852</v>
      </c>
      <c r="U208" s="114">
        <v>24</v>
      </c>
      <c r="V208" s="25" t="s">
        <v>19</v>
      </c>
      <c r="W208" s="6" t="s">
        <v>734</v>
      </c>
      <c r="X208" s="6" t="s">
        <v>856</v>
      </c>
      <c r="Y208" s="48"/>
      <c r="Z208" s="8">
        <v>1968</v>
      </c>
      <c r="AA208" s="8">
        <v>1979</v>
      </c>
      <c r="AB208" s="155">
        <v>3.5315000000000003</v>
      </c>
    </row>
    <row r="209" spans="10:28" ht="10.5" customHeight="1" x14ac:dyDescent="0.2">
      <c r="K209" s="114">
        <v>19</v>
      </c>
      <c r="L209" s="25" t="s">
        <v>17</v>
      </c>
      <c r="M209" s="6" t="s">
        <v>619</v>
      </c>
      <c r="N209" s="6" t="s">
        <v>839</v>
      </c>
      <c r="O209" s="55"/>
      <c r="P209" s="8">
        <v>1970</v>
      </c>
      <c r="Q209" s="8">
        <v>1986</v>
      </c>
      <c r="R209" s="155">
        <v>5.31</v>
      </c>
      <c r="U209" s="114">
        <v>25</v>
      </c>
      <c r="V209" s="25" t="s">
        <v>19</v>
      </c>
      <c r="W209" s="6" t="s">
        <v>434</v>
      </c>
      <c r="X209" s="6" t="s">
        <v>856</v>
      </c>
      <c r="Y209" s="55"/>
      <c r="Z209" s="8">
        <v>1978</v>
      </c>
      <c r="AA209" s="8">
        <v>1994</v>
      </c>
      <c r="AB209" s="155">
        <v>3.5196666666666667</v>
      </c>
    </row>
    <row r="210" spans="10:28" ht="10.5" customHeight="1" x14ac:dyDescent="0.2">
      <c r="K210" s="114">
        <v>20</v>
      </c>
      <c r="L210" s="27" t="s">
        <v>17</v>
      </c>
      <c r="M210" s="28" t="s">
        <v>740</v>
      </c>
      <c r="N210" s="28" t="s">
        <v>853</v>
      </c>
      <c r="O210" s="56"/>
      <c r="P210" s="31">
        <v>1976</v>
      </c>
      <c r="Q210" s="31">
        <v>1993</v>
      </c>
      <c r="R210" s="156">
        <v>5.178928571428572</v>
      </c>
      <c r="U210" s="114">
        <v>26</v>
      </c>
      <c r="V210" s="25" t="s">
        <v>4</v>
      </c>
      <c r="W210" s="6" t="s">
        <v>728</v>
      </c>
      <c r="X210" s="6" t="s">
        <v>856</v>
      </c>
      <c r="Y210" s="48" t="s">
        <v>13</v>
      </c>
      <c r="Z210" s="8">
        <v>2006</v>
      </c>
      <c r="AA210" s="8">
        <v>2016</v>
      </c>
      <c r="AB210" s="155">
        <v>3.5010714285714277</v>
      </c>
    </row>
    <row r="211" spans="10:28" ht="10.5" customHeight="1" x14ac:dyDescent="0.2">
      <c r="L211" s="115"/>
      <c r="M211" s="6"/>
      <c r="N211" s="6"/>
      <c r="O211" s="55"/>
      <c r="P211" s="8"/>
      <c r="Q211" s="8"/>
      <c r="R211" s="158"/>
      <c r="U211" s="114">
        <v>27</v>
      </c>
      <c r="V211" s="25" t="s">
        <v>18</v>
      </c>
      <c r="W211" s="6" t="s">
        <v>675</v>
      </c>
      <c r="X211" s="6" t="s">
        <v>856</v>
      </c>
      <c r="Y211" s="48"/>
      <c r="Z211" s="8">
        <v>1978</v>
      </c>
      <c r="AA211" s="8">
        <v>1992</v>
      </c>
      <c r="AB211" s="155">
        <v>3.4674999999999994</v>
      </c>
    </row>
    <row r="212" spans="10:28" ht="10.5" customHeight="1" x14ac:dyDescent="0.2">
      <c r="L212" s="115"/>
      <c r="M212" s="6"/>
      <c r="N212" s="6"/>
      <c r="O212" s="55"/>
      <c r="P212" s="8"/>
      <c r="Q212" s="8"/>
      <c r="R212" s="158"/>
      <c r="U212" s="114">
        <v>28</v>
      </c>
      <c r="V212" s="25" t="s">
        <v>14</v>
      </c>
      <c r="W212" s="6" t="s">
        <v>717</v>
      </c>
      <c r="X212" s="6" t="s">
        <v>856</v>
      </c>
      <c r="Y212" s="55"/>
      <c r="Z212" s="8">
        <v>1972</v>
      </c>
      <c r="AA212" s="8">
        <v>1987</v>
      </c>
      <c r="AB212" s="155">
        <v>3.4542857142857146</v>
      </c>
    </row>
    <row r="213" spans="10:28" ht="10.5" customHeight="1" x14ac:dyDescent="0.2">
      <c r="J213" s="416" t="s">
        <v>919</v>
      </c>
      <c r="K213" s="114">
        <v>1</v>
      </c>
      <c r="L213" s="18" t="s">
        <v>16</v>
      </c>
      <c r="M213" s="19" t="s">
        <v>608</v>
      </c>
      <c r="N213" s="19" t="s">
        <v>843</v>
      </c>
      <c r="O213" s="54"/>
      <c r="P213" s="22">
        <v>1986</v>
      </c>
      <c r="Q213" s="22">
        <v>2007</v>
      </c>
      <c r="R213" s="154">
        <v>12.631428571428568</v>
      </c>
      <c r="U213" s="114">
        <v>29</v>
      </c>
      <c r="V213" s="25" t="s">
        <v>19</v>
      </c>
      <c r="W213" s="6" t="s">
        <v>817</v>
      </c>
      <c r="X213" s="6" t="s">
        <v>856</v>
      </c>
      <c r="Y213" s="55"/>
      <c r="Z213" s="8">
        <v>1980</v>
      </c>
      <c r="AA213" s="8">
        <v>1997</v>
      </c>
      <c r="AB213" s="155">
        <v>3.4453333333333331</v>
      </c>
    </row>
    <row r="214" spans="10:28" ht="10.5" customHeight="1" x14ac:dyDescent="0.2">
      <c r="J214" s="416"/>
      <c r="K214" s="114">
        <v>2</v>
      </c>
      <c r="L214" s="25" t="s">
        <v>19</v>
      </c>
      <c r="M214" s="6" t="s">
        <v>625</v>
      </c>
      <c r="N214" s="6" t="s">
        <v>854</v>
      </c>
      <c r="O214" s="48"/>
      <c r="P214" s="8">
        <v>1984</v>
      </c>
      <c r="Q214" s="8">
        <v>2007</v>
      </c>
      <c r="R214" s="155">
        <v>11.009499999999999</v>
      </c>
      <c r="U214" s="114">
        <v>30</v>
      </c>
      <c r="V214" s="27" t="s">
        <v>19</v>
      </c>
      <c r="W214" s="28" t="s">
        <v>761</v>
      </c>
      <c r="X214" s="28" t="s">
        <v>856</v>
      </c>
      <c r="Y214" s="56"/>
      <c r="Z214" s="31">
        <v>1911</v>
      </c>
      <c r="AA214" s="31">
        <v>1924</v>
      </c>
      <c r="AB214" s="156">
        <v>3.3703733333333341</v>
      </c>
    </row>
    <row r="215" spans="10:28" ht="10.5" customHeight="1" x14ac:dyDescent="0.2">
      <c r="K215" s="114">
        <v>3</v>
      </c>
      <c r="L215" s="25" t="s">
        <v>19</v>
      </c>
      <c r="M215" s="6" t="s">
        <v>328</v>
      </c>
      <c r="N215" s="6" t="s">
        <v>846</v>
      </c>
      <c r="O215" s="48" t="s">
        <v>12</v>
      </c>
      <c r="P215" s="8">
        <v>1988</v>
      </c>
      <c r="Q215" s="8">
        <v>2009</v>
      </c>
      <c r="R215" s="155">
        <v>9.977666666666666</v>
      </c>
      <c r="U215" s="114">
        <v>31</v>
      </c>
      <c r="V215" s="18" t="s">
        <v>2</v>
      </c>
      <c r="W215" s="19" t="s">
        <v>157</v>
      </c>
      <c r="X215" s="19" t="s">
        <v>856</v>
      </c>
      <c r="Y215" s="54"/>
      <c r="Z215" s="22">
        <v>1912</v>
      </c>
      <c r="AA215" s="22">
        <v>1927</v>
      </c>
      <c r="AB215" s="154">
        <v>3.3528124999999998</v>
      </c>
    </row>
    <row r="216" spans="10:28" ht="10.5" customHeight="1" x14ac:dyDescent="0.2">
      <c r="K216" s="114">
        <v>4</v>
      </c>
      <c r="L216" s="25" t="s">
        <v>19</v>
      </c>
      <c r="M216" s="6" t="s">
        <v>344</v>
      </c>
      <c r="N216" s="6" t="s">
        <v>853</v>
      </c>
      <c r="O216" s="48" t="s">
        <v>12</v>
      </c>
      <c r="P216" s="8">
        <v>1986</v>
      </c>
      <c r="Q216" s="8">
        <v>2008</v>
      </c>
      <c r="R216" s="155">
        <v>8.8381666666666661</v>
      </c>
      <c r="U216" s="114">
        <v>32</v>
      </c>
      <c r="V216" s="25" t="s">
        <v>16</v>
      </c>
      <c r="W216" s="6" t="s">
        <v>161</v>
      </c>
      <c r="X216" s="6" t="s">
        <v>856</v>
      </c>
      <c r="Y216" s="48"/>
      <c r="Z216" s="8">
        <v>1934</v>
      </c>
      <c r="AA216" s="8">
        <v>1949</v>
      </c>
      <c r="AB216" s="155">
        <v>3.2890928571428573</v>
      </c>
    </row>
    <row r="217" spans="10:28" ht="10.5" customHeight="1" x14ac:dyDescent="0.2">
      <c r="K217" s="114">
        <v>5</v>
      </c>
      <c r="L217" s="25" t="s">
        <v>15</v>
      </c>
      <c r="M217" s="6" t="s">
        <v>269</v>
      </c>
      <c r="N217" s="6" t="s">
        <v>854</v>
      </c>
      <c r="O217" s="55" t="s">
        <v>12</v>
      </c>
      <c r="P217" s="8">
        <v>1982</v>
      </c>
      <c r="Q217" s="8">
        <v>1999</v>
      </c>
      <c r="R217" s="155">
        <v>8.3935714285714269</v>
      </c>
      <c r="U217" s="114">
        <v>33</v>
      </c>
      <c r="V217" s="25" t="s">
        <v>3</v>
      </c>
      <c r="W217" s="6" t="s">
        <v>172</v>
      </c>
      <c r="X217" s="6" t="s">
        <v>856</v>
      </c>
      <c r="Y217" s="55"/>
      <c r="Z217" s="8">
        <v>1959</v>
      </c>
      <c r="AA217" s="8">
        <v>1972</v>
      </c>
      <c r="AB217" s="155">
        <v>3.2797607142857137</v>
      </c>
    </row>
    <row r="218" spans="10:28" ht="10.5" customHeight="1" x14ac:dyDescent="0.2">
      <c r="K218" s="114">
        <v>6</v>
      </c>
      <c r="L218" s="25" t="s">
        <v>3</v>
      </c>
      <c r="M218" s="6" t="s">
        <v>776</v>
      </c>
      <c r="N218" s="6" t="s">
        <v>844</v>
      </c>
      <c r="O218" s="55" t="s">
        <v>12</v>
      </c>
      <c r="P218" s="8">
        <v>1981</v>
      </c>
      <c r="Q218" s="8">
        <v>2001</v>
      </c>
      <c r="R218" s="155">
        <v>8.3800000000000008</v>
      </c>
      <c r="U218" s="114">
        <v>34</v>
      </c>
      <c r="V218" s="25" t="s">
        <v>14</v>
      </c>
      <c r="W218" s="6" t="s">
        <v>164</v>
      </c>
      <c r="X218" s="6" t="s">
        <v>856</v>
      </c>
      <c r="Y218" s="55"/>
      <c r="Z218" s="8">
        <v>1953</v>
      </c>
      <c r="AA218" s="8">
        <v>1966</v>
      </c>
      <c r="AB218" s="155">
        <v>3.2655500000000002</v>
      </c>
    </row>
    <row r="219" spans="10:28" ht="10.5" customHeight="1" x14ac:dyDescent="0.2">
      <c r="K219" s="114">
        <v>7</v>
      </c>
      <c r="L219" s="25" t="s">
        <v>17</v>
      </c>
      <c r="M219" s="6" t="s">
        <v>835</v>
      </c>
      <c r="N219" s="6" t="s">
        <v>846</v>
      </c>
      <c r="O219" s="55" t="s">
        <v>12</v>
      </c>
      <c r="P219" s="8">
        <v>1989</v>
      </c>
      <c r="Q219" s="8">
        <v>2010</v>
      </c>
      <c r="R219" s="155">
        <v>7.9242857142857135</v>
      </c>
      <c r="U219" s="114">
        <v>35</v>
      </c>
      <c r="V219" s="25" t="s">
        <v>18</v>
      </c>
      <c r="W219" s="6" t="s">
        <v>169</v>
      </c>
      <c r="X219" s="6" t="s">
        <v>856</v>
      </c>
      <c r="Y219" s="55"/>
      <c r="Z219" s="8">
        <v>1926</v>
      </c>
      <c r="AA219" s="8">
        <v>1945</v>
      </c>
      <c r="AB219" s="155">
        <v>3.2171410714285704</v>
      </c>
    </row>
    <row r="220" spans="10:28" ht="10.5" customHeight="1" x14ac:dyDescent="0.2">
      <c r="K220" s="114">
        <v>8</v>
      </c>
      <c r="L220" s="25" t="s">
        <v>19</v>
      </c>
      <c r="M220" s="6" t="s">
        <v>793</v>
      </c>
      <c r="N220" s="6" t="s">
        <v>842</v>
      </c>
      <c r="O220" s="48"/>
      <c r="P220" s="8">
        <v>1988</v>
      </c>
      <c r="Q220" s="8">
        <v>2007</v>
      </c>
      <c r="R220" s="155">
        <v>7.0279999999999996</v>
      </c>
      <c r="U220" s="114">
        <v>36</v>
      </c>
      <c r="V220" s="25" t="s">
        <v>2</v>
      </c>
      <c r="W220" s="6" t="s">
        <v>665</v>
      </c>
      <c r="X220" s="6" t="s">
        <v>856</v>
      </c>
      <c r="Y220" s="48"/>
      <c r="Z220" s="8">
        <v>1969</v>
      </c>
      <c r="AA220" s="8">
        <v>1987</v>
      </c>
      <c r="AB220" s="155">
        <v>3.2017857142857142</v>
      </c>
    </row>
    <row r="221" spans="10:28" ht="10.5" customHeight="1" x14ac:dyDescent="0.2">
      <c r="K221" s="114">
        <v>9</v>
      </c>
      <c r="L221" s="25" t="s">
        <v>19</v>
      </c>
      <c r="M221" s="6" t="s">
        <v>613</v>
      </c>
      <c r="N221" s="6" t="s">
        <v>847</v>
      </c>
      <c r="O221" s="48"/>
      <c r="P221" s="8">
        <v>1986</v>
      </c>
      <c r="Q221" s="8">
        <v>2005</v>
      </c>
      <c r="R221" s="155">
        <v>6.484166666666666</v>
      </c>
      <c r="U221" s="114">
        <v>37</v>
      </c>
      <c r="V221" s="25" t="s">
        <v>18</v>
      </c>
      <c r="W221" s="6" t="s">
        <v>143</v>
      </c>
      <c r="X221" s="6" t="s">
        <v>856</v>
      </c>
      <c r="Y221" s="48"/>
      <c r="Z221" s="8">
        <v>1931</v>
      </c>
      <c r="AA221" s="8">
        <v>1949</v>
      </c>
      <c r="AB221" s="155">
        <v>3.1808142857142849</v>
      </c>
    </row>
    <row r="222" spans="10:28" ht="10.5" customHeight="1" x14ac:dyDescent="0.2">
      <c r="K222" s="114">
        <v>10</v>
      </c>
      <c r="L222" s="27" t="s">
        <v>14</v>
      </c>
      <c r="M222" s="28" t="s">
        <v>385</v>
      </c>
      <c r="N222" s="28" t="s">
        <v>857</v>
      </c>
      <c r="O222" s="56" t="s">
        <v>12</v>
      </c>
      <c r="P222" s="31">
        <v>1981</v>
      </c>
      <c r="Q222" s="31">
        <v>1997</v>
      </c>
      <c r="R222" s="156">
        <v>6.4775</v>
      </c>
      <c r="U222" s="114">
        <v>38</v>
      </c>
      <c r="V222" s="25" t="s">
        <v>20</v>
      </c>
      <c r="W222" s="6" t="s">
        <v>516</v>
      </c>
      <c r="X222" s="6" t="s">
        <v>856</v>
      </c>
      <c r="Y222" s="48"/>
      <c r="Z222" s="8">
        <v>1980</v>
      </c>
      <c r="AA222" s="8">
        <v>1994</v>
      </c>
      <c r="AB222" s="155">
        <v>3.0394999999999999</v>
      </c>
    </row>
    <row r="223" spans="10:28" ht="10.5" customHeight="1" x14ac:dyDescent="0.2">
      <c r="K223" s="114">
        <v>11</v>
      </c>
      <c r="L223" s="25" t="s">
        <v>3</v>
      </c>
      <c r="M223" s="6" t="s">
        <v>336</v>
      </c>
      <c r="N223" s="6" t="s">
        <v>850</v>
      </c>
      <c r="O223" s="48" t="s">
        <v>12</v>
      </c>
      <c r="P223" s="8">
        <v>1986</v>
      </c>
      <c r="Q223" s="8">
        <v>2004</v>
      </c>
      <c r="R223" s="155">
        <v>6.0860714285714286</v>
      </c>
      <c r="U223" s="114">
        <v>39</v>
      </c>
      <c r="V223" s="27" t="s">
        <v>19</v>
      </c>
      <c r="W223" s="28" t="s">
        <v>531</v>
      </c>
      <c r="X223" s="28" t="s">
        <v>856</v>
      </c>
      <c r="Y223" s="49"/>
      <c r="Z223" s="31">
        <v>1971</v>
      </c>
      <c r="AA223" s="31">
        <v>1985</v>
      </c>
      <c r="AB223" s="156">
        <v>3.0199999999999996</v>
      </c>
    </row>
    <row r="224" spans="10:28" ht="10.5" customHeight="1" x14ac:dyDescent="0.2">
      <c r="K224" s="114">
        <v>12</v>
      </c>
      <c r="L224" s="25" t="s">
        <v>2</v>
      </c>
      <c r="M224" s="6" t="s">
        <v>727</v>
      </c>
      <c r="N224" s="6" t="s">
        <v>846</v>
      </c>
      <c r="O224" s="55"/>
      <c r="P224" s="8">
        <v>1987</v>
      </c>
      <c r="Q224" s="8">
        <v>2004</v>
      </c>
      <c r="R224" s="155">
        <v>6.0621428571428577</v>
      </c>
      <c r="U224" s="114"/>
      <c r="V224" s="115"/>
      <c r="W224" s="6"/>
      <c r="X224" s="6"/>
      <c r="Y224" s="48"/>
      <c r="Z224" s="8"/>
      <c r="AA224" s="8"/>
      <c r="AB224" s="158" t="s">
        <v>834</v>
      </c>
    </row>
    <row r="225" spans="10:28" ht="10.5" customHeight="1" x14ac:dyDescent="0.2">
      <c r="K225" s="114">
        <v>13</v>
      </c>
      <c r="L225" s="25" t="s">
        <v>18</v>
      </c>
      <c r="M225" s="6" t="s">
        <v>821</v>
      </c>
      <c r="N225" s="6" t="s">
        <v>840</v>
      </c>
      <c r="O225" s="48"/>
      <c r="P225" s="8">
        <v>1989</v>
      </c>
      <c r="Q225" s="8">
        <v>2005</v>
      </c>
      <c r="R225" s="155">
        <v>6.0532142857142865</v>
      </c>
      <c r="U225" s="114"/>
      <c r="V225" s="115"/>
      <c r="W225" s="6"/>
      <c r="X225" s="6"/>
      <c r="Y225" s="48"/>
      <c r="Z225" s="8"/>
      <c r="AA225" s="8"/>
      <c r="AB225" s="158" t="s">
        <v>834</v>
      </c>
    </row>
    <row r="226" spans="10:28" ht="10.5" customHeight="1" x14ac:dyDescent="0.2">
      <c r="K226" s="114">
        <v>14</v>
      </c>
      <c r="L226" s="25" t="s">
        <v>19</v>
      </c>
      <c r="M226" s="6" t="s">
        <v>628</v>
      </c>
      <c r="N226" s="6" t="s">
        <v>849</v>
      </c>
      <c r="O226" s="55"/>
      <c r="P226" s="8">
        <v>1986</v>
      </c>
      <c r="Q226" s="8">
        <v>2003</v>
      </c>
      <c r="R226" s="155">
        <v>6.0020000000000016</v>
      </c>
      <c r="T226" s="415" t="s">
        <v>1092</v>
      </c>
      <c r="U226" s="114">
        <v>1</v>
      </c>
      <c r="V226" s="18" t="s">
        <v>4</v>
      </c>
      <c r="W226" s="19" t="s">
        <v>279</v>
      </c>
      <c r="X226" s="19" t="s">
        <v>863</v>
      </c>
      <c r="Y226" s="54" t="s">
        <v>12</v>
      </c>
      <c r="Z226" s="22">
        <v>1974</v>
      </c>
      <c r="AA226" s="22">
        <v>1992</v>
      </c>
      <c r="AB226" s="154">
        <v>7.1367857142857138</v>
      </c>
    </row>
    <row r="227" spans="10:28" ht="10.5" customHeight="1" x14ac:dyDescent="0.2">
      <c r="K227" s="114">
        <v>15</v>
      </c>
      <c r="L227" s="25" t="s">
        <v>14</v>
      </c>
      <c r="M227" s="6" t="s">
        <v>261</v>
      </c>
      <c r="N227" s="6" t="s">
        <v>852</v>
      </c>
      <c r="O227" s="48" t="s">
        <v>12</v>
      </c>
      <c r="P227" s="8">
        <v>1988</v>
      </c>
      <c r="Q227" s="8">
        <v>2004</v>
      </c>
      <c r="R227" s="155">
        <v>5.9850000000000003</v>
      </c>
      <c r="T227" s="416"/>
      <c r="U227" s="114">
        <v>2</v>
      </c>
      <c r="V227" s="25" t="s">
        <v>17</v>
      </c>
      <c r="W227" s="6" t="s">
        <v>292</v>
      </c>
      <c r="X227" s="6" t="s">
        <v>863</v>
      </c>
      <c r="Y227" s="55" t="s">
        <v>12</v>
      </c>
      <c r="Z227" s="8">
        <v>1976</v>
      </c>
      <c r="AA227" s="8">
        <v>1996</v>
      </c>
      <c r="AB227" s="155">
        <v>5.8650000000000002</v>
      </c>
    </row>
    <row r="228" spans="10:28" ht="10.5" customHeight="1" x14ac:dyDescent="0.2">
      <c r="K228" s="114">
        <v>16</v>
      </c>
      <c r="L228" s="25" t="s">
        <v>19</v>
      </c>
      <c r="M228" s="6" t="s">
        <v>310</v>
      </c>
      <c r="N228" s="6" t="s">
        <v>853</v>
      </c>
      <c r="O228" s="55" t="s">
        <v>12</v>
      </c>
      <c r="P228" s="8">
        <v>1987</v>
      </c>
      <c r="Q228" s="8">
        <v>2008</v>
      </c>
      <c r="R228" s="155">
        <v>5.7248333333333328</v>
      </c>
      <c r="T228" s="416"/>
      <c r="U228" s="114">
        <v>3</v>
      </c>
      <c r="V228" s="25" t="s">
        <v>16</v>
      </c>
      <c r="W228" s="6" t="s">
        <v>768</v>
      </c>
      <c r="X228" s="6" t="s">
        <v>863</v>
      </c>
      <c r="Y228" s="55" t="s">
        <v>12</v>
      </c>
      <c r="Z228" s="8">
        <v>1979</v>
      </c>
      <c r="AA228" s="8">
        <v>2002</v>
      </c>
      <c r="AB228" s="155">
        <v>5.7757142857142858</v>
      </c>
    </row>
    <row r="229" spans="10:28" ht="10.5" customHeight="1" x14ac:dyDescent="0.2">
      <c r="K229" s="114">
        <v>17</v>
      </c>
      <c r="L229" s="25" t="s">
        <v>19</v>
      </c>
      <c r="M229" s="6" t="s">
        <v>788</v>
      </c>
      <c r="N229" s="6" t="s">
        <v>861</v>
      </c>
      <c r="O229" s="48"/>
      <c r="P229" s="8">
        <v>1984</v>
      </c>
      <c r="Q229" s="8">
        <v>2001</v>
      </c>
      <c r="R229" s="155">
        <v>5.5723333333333329</v>
      </c>
      <c r="U229" s="114">
        <v>4</v>
      </c>
      <c r="V229" s="135" t="s">
        <v>18</v>
      </c>
      <c r="W229" s="136" t="s">
        <v>676</v>
      </c>
      <c r="X229" s="136" t="s">
        <v>863</v>
      </c>
      <c r="Y229" s="144"/>
      <c r="Z229" s="139">
        <v>1996</v>
      </c>
      <c r="AA229" s="139">
        <v>2011</v>
      </c>
      <c r="AB229" s="269">
        <v>5.4867857142857144</v>
      </c>
    </row>
    <row r="230" spans="10:28" ht="10.5" customHeight="1" x14ac:dyDescent="0.2">
      <c r="K230" s="114">
        <v>18</v>
      </c>
      <c r="L230" s="25" t="s">
        <v>2</v>
      </c>
      <c r="M230" s="6" t="s">
        <v>733</v>
      </c>
      <c r="N230" s="6" t="s">
        <v>1044</v>
      </c>
      <c r="O230" s="55"/>
      <c r="P230" s="8">
        <v>1986</v>
      </c>
      <c r="Q230" s="8">
        <v>2001</v>
      </c>
      <c r="R230" s="155">
        <v>5.541785714285715</v>
      </c>
      <c r="U230" s="114">
        <v>5</v>
      </c>
      <c r="V230" s="25" t="s">
        <v>19</v>
      </c>
      <c r="W230" s="6" t="s">
        <v>726</v>
      </c>
      <c r="X230" s="6" t="s">
        <v>863</v>
      </c>
      <c r="Y230" s="55"/>
      <c r="Z230" s="8">
        <v>1976</v>
      </c>
      <c r="AA230" s="8">
        <v>1998</v>
      </c>
      <c r="AB230" s="155">
        <v>4.3161666666666667</v>
      </c>
    </row>
    <row r="231" spans="10:28" ht="10.5" customHeight="1" x14ac:dyDescent="0.2">
      <c r="K231" s="114">
        <v>19</v>
      </c>
      <c r="L231" s="25" t="s">
        <v>18</v>
      </c>
      <c r="M231" s="6" t="s">
        <v>317</v>
      </c>
      <c r="N231" s="6" t="s">
        <v>855</v>
      </c>
      <c r="O231" s="48" t="s">
        <v>12</v>
      </c>
      <c r="P231" s="8">
        <v>1982</v>
      </c>
      <c r="Q231" s="8">
        <v>2001</v>
      </c>
      <c r="R231" s="155">
        <v>5.4749999999999996</v>
      </c>
      <c r="U231" s="114">
        <v>6</v>
      </c>
      <c r="V231" s="25" t="s">
        <v>18</v>
      </c>
      <c r="W231" s="6" t="s">
        <v>123</v>
      </c>
      <c r="X231" s="6" t="s">
        <v>863</v>
      </c>
      <c r="Y231" s="48"/>
      <c r="Z231" s="8">
        <v>1963</v>
      </c>
      <c r="AA231" s="8">
        <v>1985</v>
      </c>
      <c r="AB231" s="155">
        <v>4.0985714285714288</v>
      </c>
    </row>
    <row r="232" spans="10:28" ht="10.5" customHeight="1" x14ac:dyDescent="0.2">
      <c r="K232" s="114">
        <v>20</v>
      </c>
      <c r="L232" s="27" t="s">
        <v>2</v>
      </c>
      <c r="M232" s="28" t="s">
        <v>751</v>
      </c>
      <c r="N232" s="28" t="s">
        <v>844</v>
      </c>
      <c r="O232" s="56"/>
      <c r="P232" s="31">
        <v>1986</v>
      </c>
      <c r="Q232" s="31">
        <v>2005</v>
      </c>
      <c r="R232" s="156">
        <v>5.4035714285714294</v>
      </c>
      <c r="U232" s="114">
        <v>7</v>
      </c>
      <c r="V232" s="25" t="s">
        <v>20</v>
      </c>
      <c r="W232" s="6" t="s">
        <v>439</v>
      </c>
      <c r="X232" s="6" t="s">
        <v>863</v>
      </c>
      <c r="Y232" s="48"/>
      <c r="Z232" s="8">
        <v>1967</v>
      </c>
      <c r="AA232" s="8">
        <v>1981</v>
      </c>
      <c r="AB232" s="155">
        <v>3.9128749999999992</v>
      </c>
    </row>
    <row r="233" spans="10:28" ht="10.5" customHeight="1" x14ac:dyDescent="0.2">
      <c r="L233" s="115"/>
      <c r="M233" s="6"/>
      <c r="N233" s="6"/>
      <c r="O233" s="55"/>
      <c r="P233" s="8"/>
      <c r="Q233" s="8"/>
      <c r="R233" s="158"/>
      <c r="U233" s="114">
        <v>8</v>
      </c>
      <c r="V233" s="25" t="s">
        <v>19</v>
      </c>
      <c r="W233" s="6" t="s">
        <v>578</v>
      </c>
      <c r="X233" s="6" t="s">
        <v>863</v>
      </c>
      <c r="Y233" s="48"/>
      <c r="Z233" s="8">
        <v>1998</v>
      </c>
      <c r="AA233" s="8">
        <v>2011</v>
      </c>
      <c r="AB233" s="155">
        <v>3.8423333333333334</v>
      </c>
    </row>
    <row r="234" spans="10:28" ht="10.5" customHeight="1" x14ac:dyDescent="0.2">
      <c r="L234" s="115"/>
      <c r="M234" s="6"/>
      <c r="N234" s="6"/>
      <c r="O234" s="55"/>
      <c r="P234" s="8"/>
      <c r="Q234" s="8"/>
      <c r="R234" s="158"/>
      <c r="U234" s="114">
        <v>9</v>
      </c>
      <c r="V234" s="25" t="s">
        <v>19</v>
      </c>
      <c r="W234" s="6" t="s">
        <v>783</v>
      </c>
      <c r="X234" s="6" t="s">
        <v>863</v>
      </c>
      <c r="Y234" s="48"/>
      <c r="Z234" s="8">
        <v>1973</v>
      </c>
      <c r="AA234" s="8">
        <v>1985</v>
      </c>
      <c r="AB234" s="155">
        <v>3.7366666666666664</v>
      </c>
    </row>
    <row r="235" spans="10:28" ht="10.5" customHeight="1" x14ac:dyDescent="0.2">
      <c r="J235" s="416" t="s">
        <v>918</v>
      </c>
      <c r="K235" s="114">
        <v>1</v>
      </c>
      <c r="L235" s="18" t="s">
        <v>3</v>
      </c>
      <c r="M235" s="257" t="s">
        <v>780</v>
      </c>
      <c r="N235" s="257" t="s">
        <v>846</v>
      </c>
      <c r="O235" s="54" t="s">
        <v>13</v>
      </c>
      <c r="P235" s="22">
        <v>1994</v>
      </c>
      <c r="Q235" s="22">
        <v>2016</v>
      </c>
      <c r="R235" s="154">
        <v>10.205357142857142</v>
      </c>
      <c r="U235" s="114">
        <v>10</v>
      </c>
      <c r="V235" s="27" t="s">
        <v>20</v>
      </c>
      <c r="W235" s="28" t="s">
        <v>825</v>
      </c>
      <c r="X235" s="28" t="s">
        <v>863</v>
      </c>
      <c r="Y235" s="49"/>
      <c r="Z235" s="31">
        <v>1989</v>
      </c>
      <c r="AA235" s="31">
        <v>2000</v>
      </c>
      <c r="AB235" s="156">
        <v>3.5038550000000002</v>
      </c>
    </row>
    <row r="236" spans="10:28" ht="10.5" customHeight="1" x14ac:dyDescent="0.2">
      <c r="J236" s="416"/>
      <c r="K236" s="114">
        <v>2</v>
      </c>
      <c r="L236" s="25" t="s">
        <v>19</v>
      </c>
      <c r="M236" s="6" t="s">
        <v>347</v>
      </c>
      <c r="N236" s="6" t="s">
        <v>854</v>
      </c>
      <c r="O236" s="48" t="s">
        <v>12</v>
      </c>
      <c r="P236" s="8">
        <v>1992</v>
      </c>
      <c r="Q236" s="8">
        <v>2009</v>
      </c>
      <c r="R236" s="155">
        <v>8.9421666666666653</v>
      </c>
      <c r="U236" s="114">
        <v>11</v>
      </c>
      <c r="V236" s="18" t="s">
        <v>15</v>
      </c>
      <c r="W236" s="19" t="s">
        <v>213</v>
      </c>
      <c r="X236" s="19" t="s">
        <v>864</v>
      </c>
      <c r="Y236" s="47" t="s">
        <v>13</v>
      </c>
      <c r="Z236" s="22">
        <v>2005</v>
      </c>
      <c r="AA236" s="22">
        <v>2016</v>
      </c>
      <c r="AB236" s="154">
        <v>3.359285714285714</v>
      </c>
    </row>
    <row r="237" spans="10:28" ht="10.5" customHeight="1" x14ac:dyDescent="0.2">
      <c r="K237" s="114">
        <v>3</v>
      </c>
      <c r="L237" s="25" t="s">
        <v>19</v>
      </c>
      <c r="M237" s="6" t="s">
        <v>678</v>
      </c>
      <c r="N237" s="6" t="s">
        <v>852</v>
      </c>
      <c r="O237" s="48"/>
      <c r="P237" s="8">
        <v>1998</v>
      </c>
      <c r="Q237" s="8">
        <v>2013</v>
      </c>
      <c r="R237" s="155">
        <v>7.6448333333333345</v>
      </c>
      <c r="U237" s="114">
        <v>12</v>
      </c>
      <c r="V237" s="25" t="s">
        <v>15</v>
      </c>
      <c r="W237" s="6" t="s">
        <v>188</v>
      </c>
      <c r="X237" s="6" t="s">
        <v>863</v>
      </c>
      <c r="Y237" s="48"/>
      <c r="Z237" s="8">
        <v>1980</v>
      </c>
      <c r="AA237" s="8">
        <v>1996</v>
      </c>
      <c r="AB237" s="155">
        <v>3.2424999999999997</v>
      </c>
    </row>
    <row r="238" spans="10:28" ht="10.5" customHeight="1" x14ac:dyDescent="0.2">
      <c r="K238" s="114">
        <v>4</v>
      </c>
      <c r="L238" s="25" t="s">
        <v>15</v>
      </c>
      <c r="M238" s="258" t="s">
        <v>602</v>
      </c>
      <c r="N238" s="258" t="s">
        <v>847</v>
      </c>
      <c r="O238" s="48" t="s">
        <v>13</v>
      </c>
      <c r="P238" s="8">
        <v>1998</v>
      </c>
      <c r="Q238" s="8">
        <v>2016</v>
      </c>
      <c r="R238" s="155">
        <v>7.2410714285714279</v>
      </c>
      <c r="U238" s="114">
        <v>13</v>
      </c>
      <c r="V238" s="25" t="s">
        <v>20</v>
      </c>
      <c r="W238" s="6" t="s">
        <v>772</v>
      </c>
      <c r="X238" s="6" t="s">
        <v>863</v>
      </c>
      <c r="Y238" s="48"/>
      <c r="Z238" s="8">
        <v>1979</v>
      </c>
      <c r="AA238" s="8">
        <v>1994</v>
      </c>
      <c r="AB238" s="155">
        <v>3.1803250000000003</v>
      </c>
    </row>
    <row r="239" spans="10:28" ht="10.5" customHeight="1" x14ac:dyDescent="0.2">
      <c r="K239" s="114">
        <v>5</v>
      </c>
      <c r="L239" s="25" t="s">
        <v>20</v>
      </c>
      <c r="M239" s="6" t="s">
        <v>777</v>
      </c>
      <c r="N239" s="6" t="s">
        <v>838</v>
      </c>
      <c r="O239" s="55"/>
      <c r="P239" s="8">
        <v>1995</v>
      </c>
      <c r="Q239" s="8">
        <v>2013</v>
      </c>
      <c r="R239" s="155">
        <v>7.0171699999999984</v>
      </c>
      <c r="U239" s="114">
        <v>14</v>
      </c>
      <c r="V239" s="27" t="s">
        <v>16</v>
      </c>
      <c r="W239" s="28" t="s">
        <v>171</v>
      </c>
      <c r="X239" s="28" t="s">
        <v>863</v>
      </c>
      <c r="Y239" s="49"/>
      <c r="Z239" s="31">
        <v>1990</v>
      </c>
      <c r="AA239" s="31">
        <v>2008</v>
      </c>
      <c r="AB239" s="156">
        <v>2.9749999999999996</v>
      </c>
    </row>
    <row r="240" spans="10:28" ht="10.5" customHeight="1" x14ac:dyDescent="0.2">
      <c r="K240" s="114">
        <v>6</v>
      </c>
      <c r="L240" s="25" t="s">
        <v>2</v>
      </c>
      <c r="M240" s="6" t="s">
        <v>596</v>
      </c>
      <c r="N240" s="6" t="s">
        <v>839</v>
      </c>
      <c r="O240" s="55" t="s">
        <v>12</v>
      </c>
      <c r="P240" s="8">
        <v>1991</v>
      </c>
      <c r="Q240" s="8">
        <v>2005</v>
      </c>
      <c r="R240" s="155">
        <v>7.0110714285714275</v>
      </c>
      <c r="U240" s="114"/>
      <c r="V240" s="115"/>
      <c r="W240" s="6"/>
      <c r="X240" s="6"/>
      <c r="Y240" s="48"/>
      <c r="Z240" s="8"/>
      <c r="AA240" s="8"/>
      <c r="AB240" s="158" t="s">
        <v>834</v>
      </c>
    </row>
    <row r="241" spans="11:28" ht="10.5" customHeight="1" x14ac:dyDescent="0.2">
      <c r="K241" s="114">
        <v>7</v>
      </c>
      <c r="L241" s="25" t="s">
        <v>15</v>
      </c>
      <c r="M241" s="6" t="s">
        <v>703</v>
      </c>
      <c r="N241" s="6" t="s">
        <v>853</v>
      </c>
      <c r="O241" s="48"/>
      <c r="P241" s="8">
        <v>1993</v>
      </c>
      <c r="Q241" s="8">
        <v>2012</v>
      </c>
      <c r="R241" s="155">
        <v>6.9317857142857138</v>
      </c>
      <c r="U241" s="114"/>
      <c r="V241" s="115"/>
      <c r="W241" s="6"/>
      <c r="X241" s="6"/>
      <c r="Y241" s="48"/>
      <c r="Z241" s="8"/>
      <c r="AA241" s="8"/>
      <c r="AB241" s="158" t="s">
        <v>834</v>
      </c>
    </row>
    <row r="242" spans="11:28" ht="10.5" customHeight="1" x14ac:dyDescent="0.2">
      <c r="K242" s="114">
        <v>8</v>
      </c>
      <c r="L242" s="25" t="s">
        <v>19</v>
      </c>
      <c r="M242" s="6" t="s">
        <v>742</v>
      </c>
      <c r="N242" s="6" t="s">
        <v>844</v>
      </c>
      <c r="O242" s="48"/>
      <c r="P242" s="8">
        <v>1991</v>
      </c>
      <c r="Q242" s="8">
        <v>2008</v>
      </c>
      <c r="R242" s="155">
        <v>6.8133333333333335</v>
      </c>
      <c r="T242" s="416" t="s">
        <v>843</v>
      </c>
      <c r="U242" s="114">
        <v>1</v>
      </c>
      <c r="V242" s="18" t="s">
        <v>17</v>
      </c>
      <c r="W242" s="19" t="s">
        <v>350</v>
      </c>
      <c r="X242" s="19" t="s">
        <v>843</v>
      </c>
      <c r="Y242" s="54" t="s">
        <v>12</v>
      </c>
      <c r="Z242" s="22">
        <v>1951</v>
      </c>
      <c r="AA242" s="22">
        <v>1973</v>
      </c>
      <c r="AB242" s="154">
        <v>12.654992840909092</v>
      </c>
    </row>
    <row r="243" spans="11:28" ht="10.5" customHeight="1" x14ac:dyDescent="0.2">
      <c r="K243" s="114">
        <v>9</v>
      </c>
      <c r="L243" s="25" t="s">
        <v>2</v>
      </c>
      <c r="M243" s="6" t="s">
        <v>403</v>
      </c>
      <c r="N243" s="6" t="s">
        <v>848</v>
      </c>
      <c r="O243" s="55" t="s">
        <v>12</v>
      </c>
      <c r="P243" s="8">
        <v>1990</v>
      </c>
      <c r="Q243" s="8">
        <v>2008</v>
      </c>
      <c r="R243" s="155">
        <v>6.4107142857142874</v>
      </c>
      <c r="T243" s="416"/>
      <c r="U243" s="114">
        <v>2</v>
      </c>
      <c r="V243" s="25" t="s">
        <v>16</v>
      </c>
      <c r="W243" s="6" t="s">
        <v>608</v>
      </c>
      <c r="X243" s="6" t="s">
        <v>843</v>
      </c>
      <c r="Y243" s="55"/>
      <c r="Z243" s="8">
        <v>1986</v>
      </c>
      <c r="AA243" s="8">
        <v>2007</v>
      </c>
      <c r="AB243" s="155">
        <v>12.631428571428568</v>
      </c>
    </row>
    <row r="244" spans="11:28" ht="10.5" customHeight="1" x14ac:dyDescent="0.2">
      <c r="K244" s="114">
        <v>10</v>
      </c>
      <c r="L244" s="27" t="s">
        <v>17</v>
      </c>
      <c r="M244" s="28" t="s">
        <v>702</v>
      </c>
      <c r="N244" s="28" t="s">
        <v>853</v>
      </c>
      <c r="O244" s="56"/>
      <c r="P244" s="31">
        <v>1996</v>
      </c>
      <c r="Q244" s="31">
        <v>2012</v>
      </c>
      <c r="R244" s="156">
        <v>6.3185714285714285</v>
      </c>
      <c r="U244" s="114">
        <v>3</v>
      </c>
      <c r="V244" s="25" t="s">
        <v>19</v>
      </c>
      <c r="W244" s="6" t="s">
        <v>346</v>
      </c>
      <c r="X244" s="6" t="s">
        <v>843</v>
      </c>
      <c r="Y244" s="48" t="s">
        <v>12</v>
      </c>
      <c r="Z244" s="8">
        <v>1960</v>
      </c>
      <c r="AA244" s="8">
        <v>1975</v>
      </c>
      <c r="AB244" s="155">
        <v>7.5914733333333331</v>
      </c>
    </row>
    <row r="245" spans="11:28" ht="10.5" customHeight="1" x14ac:dyDescent="0.2">
      <c r="K245" s="114">
        <v>11</v>
      </c>
      <c r="L245" s="25" t="s">
        <v>2</v>
      </c>
      <c r="M245" s="6" t="s">
        <v>681</v>
      </c>
      <c r="N245" s="6" t="s">
        <v>840</v>
      </c>
      <c r="O245" s="55"/>
      <c r="P245" s="8">
        <v>1997</v>
      </c>
      <c r="Q245" s="8">
        <v>2013</v>
      </c>
      <c r="R245" s="155">
        <v>6.2896428571428578</v>
      </c>
      <c r="U245" s="114">
        <v>4</v>
      </c>
      <c r="V245" s="25" t="s">
        <v>18</v>
      </c>
      <c r="W245" s="6" t="s">
        <v>364</v>
      </c>
      <c r="X245" s="6" t="s">
        <v>843</v>
      </c>
      <c r="Y245" s="55" t="s">
        <v>12</v>
      </c>
      <c r="Z245" s="8">
        <v>1926</v>
      </c>
      <c r="AA245" s="8">
        <v>1947</v>
      </c>
      <c r="AB245" s="155">
        <v>7.4850999999999983</v>
      </c>
    </row>
    <row r="246" spans="11:28" ht="10.5" customHeight="1" x14ac:dyDescent="0.2">
      <c r="K246" s="114">
        <v>12</v>
      </c>
      <c r="L246" s="25" t="s">
        <v>4</v>
      </c>
      <c r="M246" s="6" t="s">
        <v>781</v>
      </c>
      <c r="N246" s="6" t="s">
        <v>847</v>
      </c>
      <c r="O246" s="48" t="s">
        <v>12</v>
      </c>
      <c r="P246" s="8">
        <v>1991</v>
      </c>
      <c r="Q246" s="8">
        <v>2011</v>
      </c>
      <c r="R246" s="155">
        <v>6.0746428571428579</v>
      </c>
      <c r="U246" s="114">
        <v>5</v>
      </c>
      <c r="V246" s="25" t="s">
        <v>19</v>
      </c>
      <c r="W246" s="6" t="s">
        <v>349</v>
      </c>
      <c r="X246" s="6" t="s">
        <v>843</v>
      </c>
      <c r="Y246" s="48" t="s">
        <v>12</v>
      </c>
      <c r="Z246" s="8">
        <v>1900</v>
      </c>
      <c r="AA246" s="8">
        <v>1916</v>
      </c>
      <c r="AB246" s="155">
        <v>7.191720833333334</v>
      </c>
    </row>
    <row r="247" spans="11:28" ht="10.5" customHeight="1" x14ac:dyDescent="0.2">
      <c r="K247" s="114">
        <v>13</v>
      </c>
      <c r="L247" s="25" t="s">
        <v>17</v>
      </c>
      <c r="M247" s="6" t="s">
        <v>52</v>
      </c>
      <c r="N247" s="6" t="s">
        <v>861</v>
      </c>
      <c r="O247" s="55" t="s">
        <v>13</v>
      </c>
      <c r="P247" s="8">
        <v>1998</v>
      </c>
      <c r="Q247" s="8">
        <v>2016</v>
      </c>
      <c r="R247" s="155">
        <v>6.0610714285714282</v>
      </c>
      <c r="U247" s="114">
        <v>6</v>
      </c>
      <c r="V247" s="25" t="s">
        <v>19</v>
      </c>
      <c r="W247" s="6" t="s">
        <v>323</v>
      </c>
      <c r="X247" s="6" t="s">
        <v>843</v>
      </c>
      <c r="Y247" s="48" t="s">
        <v>12</v>
      </c>
      <c r="Z247" s="8">
        <v>1928</v>
      </c>
      <c r="AA247" s="8">
        <v>1943</v>
      </c>
      <c r="AB247" s="155">
        <v>6.1321350000000008</v>
      </c>
    </row>
    <row r="248" spans="11:28" ht="10.5" customHeight="1" x14ac:dyDescent="0.2">
      <c r="K248" s="114">
        <v>14</v>
      </c>
      <c r="L248" s="25" t="s">
        <v>4</v>
      </c>
      <c r="M248" s="6" t="s">
        <v>370</v>
      </c>
      <c r="N248" s="6" t="s">
        <v>856</v>
      </c>
      <c r="O248" s="55" t="s">
        <v>12</v>
      </c>
      <c r="P248" s="8">
        <v>1992</v>
      </c>
      <c r="Q248" s="8">
        <v>2007</v>
      </c>
      <c r="R248" s="155">
        <v>6.04</v>
      </c>
      <c r="U248" s="114">
        <v>7</v>
      </c>
      <c r="V248" s="25" t="s">
        <v>2</v>
      </c>
      <c r="W248" s="6" t="s">
        <v>353</v>
      </c>
      <c r="X248" s="6" t="s">
        <v>843</v>
      </c>
      <c r="Y248" s="48" t="s">
        <v>12</v>
      </c>
      <c r="Z248" s="8">
        <v>1959</v>
      </c>
      <c r="AA248" s="8">
        <v>1980</v>
      </c>
      <c r="AB248" s="155">
        <v>6.0107464285714292</v>
      </c>
    </row>
    <row r="249" spans="11:28" ht="10.5" customHeight="1" x14ac:dyDescent="0.2">
      <c r="K249" s="114">
        <v>15</v>
      </c>
      <c r="L249" s="25" t="s">
        <v>17</v>
      </c>
      <c r="M249" s="6" t="s">
        <v>712</v>
      </c>
      <c r="N249" s="6" t="s">
        <v>845</v>
      </c>
      <c r="O249" s="55"/>
      <c r="P249" s="8">
        <v>1991</v>
      </c>
      <c r="Q249" s="8">
        <v>2007</v>
      </c>
      <c r="R249" s="155">
        <v>6.0210714285714273</v>
      </c>
      <c r="U249" s="114">
        <v>8</v>
      </c>
      <c r="V249" s="25" t="s">
        <v>18</v>
      </c>
      <c r="W249" s="6" t="s">
        <v>58</v>
      </c>
      <c r="X249" s="6" t="s">
        <v>843</v>
      </c>
      <c r="Y249" s="55"/>
      <c r="Z249" s="8">
        <v>1968</v>
      </c>
      <c r="AA249" s="8">
        <v>1981</v>
      </c>
      <c r="AB249" s="155">
        <v>5.3107142857142851</v>
      </c>
    </row>
    <row r="250" spans="11:28" ht="10.5" customHeight="1" x14ac:dyDescent="0.2">
      <c r="K250" s="114">
        <v>16</v>
      </c>
      <c r="L250" s="25" t="s">
        <v>3</v>
      </c>
      <c r="M250" s="6" t="s">
        <v>698</v>
      </c>
      <c r="N250" s="6" t="s">
        <v>838</v>
      </c>
      <c r="O250" s="48"/>
      <c r="P250" s="8">
        <v>1995</v>
      </c>
      <c r="Q250" s="8">
        <v>2014</v>
      </c>
      <c r="R250" s="155">
        <v>5.9646428571428576</v>
      </c>
      <c r="U250" s="114">
        <v>9</v>
      </c>
      <c r="V250" s="135" t="s">
        <v>19</v>
      </c>
      <c r="W250" s="136" t="s">
        <v>354</v>
      </c>
      <c r="X250" s="136" t="s">
        <v>843</v>
      </c>
      <c r="Y250" s="137" t="s">
        <v>12</v>
      </c>
      <c r="Z250" s="139">
        <v>1899</v>
      </c>
      <c r="AA250" s="139">
        <v>1908</v>
      </c>
      <c r="AB250" s="269">
        <v>5.0427391666666672</v>
      </c>
    </row>
    <row r="251" spans="11:28" ht="10.5" customHeight="1" x14ac:dyDescent="0.2">
      <c r="K251" s="114">
        <v>17</v>
      </c>
      <c r="L251" s="25" t="s">
        <v>2</v>
      </c>
      <c r="M251" s="6" t="s">
        <v>808</v>
      </c>
      <c r="N251" s="6" t="s">
        <v>845</v>
      </c>
      <c r="O251" s="55"/>
      <c r="P251" s="8">
        <v>1991</v>
      </c>
      <c r="Q251" s="8">
        <v>2012</v>
      </c>
      <c r="R251" s="155">
        <v>5.9250000000000007</v>
      </c>
      <c r="U251" s="114">
        <v>10</v>
      </c>
      <c r="V251" s="25" t="s">
        <v>3</v>
      </c>
      <c r="W251" s="6" t="s">
        <v>290</v>
      </c>
      <c r="X251" s="6" t="s">
        <v>843</v>
      </c>
      <c r="Y251" s="55" t="s">
        <v>12</v>
      </c>
      <c r="Z251" s="8">
        <v>1890</v>
      </c>
      <c r="AA251" s="8">
        <v>1909</v>
      </c>
      <c r="AB251" s="155">
        <v>4.7625892857142862</v>
      </c>
    </row>
    <row r="252" spans="11:28" ht="10.5" customHeight="1" x14ac:dyDescent="0.2">
      <c r="K252" s="114">
        <v>18</v>
      </c>
      <c r="L252" s="25" t="s">
        <v>15</v>
      </c>
      <c r="M252" s="6" t="s">
        <v>784</v>
      </c>
      <c r="N252" s="6" t="s">
        <v>842</v>
      </c>
      <c r="O252" s="55"/>
      <c r="P252" s="8">
        <v>1996</v>
      </c>
      <c r="Q252" s="8">
        <v>2012</v>
      </c>
      <c r="R252" s="155">
        <v>5.7664285714285715</v>
      </c>
      <c r="U252" s="114">
        <v>11</v>
      </c>
      <c r="V252" s="18" t="s">
        <v>2</v>
      </c>
      <c r="W252" s="19" t="s">
        <v>89</v>
      </c>
      <c r="X252" s="19" t="s">
        <v>843</v>
      </c>
      <c r="Y252" s="47" t="s">
        <v>12</v>
      </c>
      <c r="Z252" s="22">
        <v>1923</v>
      </c>
      <c r="AA252" s="22">
        <v>1936</v>
      </c>
      <c r="AB252" s="154">
        <v>4.7279500000000008</v>
      </c>
    </row>
    <row r="253" spans="11:28" ht="10.5" customHeight="1" x14ac:dyDescent="0.2">
      <c r="K253" s="114">
        <v>19</v>
      </c>
      <c r="L253" s="25" t="s">
        <v>17</v>
      </c>
      <c r="M253" s="6" t="s">
        <v>647</v>
      </c>
      <c r="N253" s="6" t="s">
        <v>837</v>
      </c>
      <c r="O253" s="55"/>
      <c r="P253" s="8">
        <v>1993</v>
      </c>
      <c r="Q253" s="8">
        <v>2010</v>
      </c>
      <c r="R253" s="155">
        <v>5.7142857142857144</v>
      </c>
      <c r="U253" s="114">
        <v>12</v>
      </c>
      <c r="V253" s="25" t="s">
        <v>14</v>
      </c>
      <c r="W253" s="6" t="s">
        <v>705</v>
      </c>
      <c r="X253" s="6" t="s">
        <v>843</v>
      </c>
      <c r="Y253" s="48"/>
      <c r="Z253" s="8">
        <v>1992</v>
      </c>
      <c r="AA253" s="8">
        <v>2008</v>
      </c>
      <c r="AB253" s="155">
        <v>4.6103571428571444</v>
      </c>
    </row>
    <row r="254" spans="11:28" ht="10.5" customHeight="1" x14ac:dyDescent="0.2">
      <c r="K254" s="114">
        <v>20</v>
      </c>
      <c r="L254" s="27" t="s">
        <v>18</v>
      </c>
      <c r="M254" s="28" t="s">
        <v>78</v>
      </c>
      <c r="N254" s="28" t="s">
        <v>842</v>
      </c>
      <c r="O254" s="49"/>
      <c r="P254" s="31">
        <v>1996</v>
      </c>
      <c r="Q254" s="31">
        <v>2014</v>
      </c>
      <c r="R254" s="156">
        <v>5.6342857142857161</v>
      </c>
      <c r="U254" s="114">
        <v>13</v>
      </c>
      <c r="V254" s="25" t="s">
        <v>20</v>
      </c>
      <c r="W254" s="6" t="s">
        <v>412</v>
      </c>
      <c r="X254" s="6" t="s">
        <v>843</v>
      </c>
      <c r="Y254" s="55" t="s">
        <v>12</v>
      </c>
      <c r="Z254" s="8">
        <v>1952</v>
      </c>
      <c r="AA254" s="8">
        <v>1972</v>
      </c>
      <c r="AB254" s="155">
        <v>4.549099599999999</v>
      </c>
    </row>
    <row r="255" spans="11:28" ht="10.5" customHeight="1" x14ac:dyDescent="0.2">
      <c r="L255" s="115"/>
      <c r="M255" s="6"/>
      <c r="N255" s="6"/>
      <c r="O255" s="48"/>
      <c r="P255" s="8"/>
      <c r="Q255" s="8"/>
      <c r="R255" s="158"/>
      <c r="U255" s="114">
        <v>14</v>
      </c>
      <c r="V255" s="25" t="s">
        <v>2</v>
      </c>
      <c r="W255" s="6" t="s">
        <v>624</v>
      </c>
      <c r="X255" s="6" t="s">
        <v>843</v>
      </c>
      <c r="Y255" s="55"/>
      <c r="Z255" s="8">
        <v>1986</v>
      </c>
      <c r="AA255" s="8">
        <v>2000</v>
      </c>
      <c r="AB255" s="155">
        <v>4.3978571428571422</v>
      </c>
    </row>
    <row r="256" spans="11:28" ht="10.5" customHeight="1" x14ac:dyDescent="0.2">
      <c r="L256" s="115"/>
      <c r="M256" s="6"/>
      <c r="N256" s="6"/>
      <c r="O256" s="48"/>
      <c r="P256" s="8"/>
      <c r="Q256" s="8"/>
      <c r="R256" s="158"/>
      <c r="U256" s="114">
        <v>15</v>
      </c>
      <c r="V256" s="25" t="s">
        <v>19</v>
      </c>
      <c r="W256" s="6" t="s">
        <v>382</v>
      </c>
      <c r="X256" s="6" t="s">
        <v>843</v>
      </c>
      <c r="Y256" s="48" t="s">
        <v>12</v>
      </c>
      <c r="Z256" s="8">
        <v>1889</v>
      </c>
      <c r="AA256" s="8">
        <v>1901</v>
      </c>
      <c r="AB256" s="155">
        <v>4.285897499999999</v>
      </c>
    </row>
    <row r="257" spans="10:28" ht="10.5" customHeight="1" x14ac:dyDescent="0.2">
      <c r="J257" s="416" t="s">
        <v>917</v>
      </c>
      <c r="K257" s="114">
        <v>1</v>
      </c>
      <c r="L257" s="18" t="s">
        <v>2</v>
      </c>
      <c r="M257" s="257" t="s">
        <v>519</v>
      </c>
      <c r="N257" s="257" t="s">
        <v>837</v>
      </c>
      <c r="O257" s="47" t="s">
        <v>13</v>
      </c>
      <c r="P257" s="22">
        <v>2001</v>
      </c>
      <c r="Q257" s="22">
        <v>2016</v>
      </c>
      <c r="R257" s="154">
        <v>9.4292857142857134</v>
      </c>
      <c r="U257" s="114">
        <v>16</v>
      </c>
      <c r="V257" s="25" t="s">
        <v>16</v>
      </c>
      <c r="W257" s="6" t="s">
        <v>180</v>
      </c>
      <c r="X257" s="6" t="s">
        <v>843</v>
      </c>
      <c r="Y257" s="55"/>
      <c r="Z257" s="8">
        <v>1941</v>
      </c>
      <c r="AA257" s="8">
        <v>1955</v>
      </c>
      <c r="AB257" s="155">
        <v>4.2616298076923078</v>
      </c>
    </row>
    <row r="258" spans="10:28" ht="10.5" customHeight="1" x14ac:dyDescent="0.2">
      <c r="J258" s="416"/>
      <c r="K258" s="114">
        <v>2</v>
      </c>
      <c r="L258" s="25" t="s">
        <v>14</v>
      </c>
      <c r="M258" s="258" t="s">
        <v>617</v>
      </c>
      <c r="N258" s="258" t="s">
        <v>838</v>
      </c>
      <c r="O258" s="55" t="s">
        <v>13</v>
      </c>
      <c r="P258" s="8">
        <v>2005</v>
      </c>
      <c r="Q258" s="8">
        <v>2016</v>
      </c>
      <c r="R258" s="155">
        <v>6.9121428571428583</v>
      </c>
      <c r="U258" s="114">
        <v>17</v>
      </c>
      <c r="V258" s="25" t="s">
        <v>19</v>
      </c>
      <c r="W258" s="6" t="s">
        <v>721</v>
      </c>
      <c r="X258" s="6" t="s">
        <v>843</v>
      </c>
      <c r="Y258" s="48"/>
      <c r="Z258" s="8">
        <v>1945</v>
      </c>
      <c r="AA258" s="8">
        <v>1958</v>
      </c>
      <c r="AB258" s="155">
        <v>4.2024897833333341</v>
      </c>
    </row>
    <row r="259" spans="10:28" ht="10.5" customHeight="1" x14ac:dyDescent="0.2">
      <c r="K259" s="114">
        <v>3</v>
      </c>
      <c r="L259" s="25" t="s">
        <v>18</v>
      </c>
      <c r="M259" s="258" t="s">
        <v>63</v>
      </c>
      <c r="N259" s="258" t="s">
        <v>846</v>
      </c>
      <c r="O259" s="48" t="s">
        <v>13</v>
      </c>
      <c r="P259" s="8">
        <v>2001</v>
      </c>
      <c r="Q259" s="8">
        <v>2016</v>
      </c>
      <c r="R259" s="155">
        <v>6.9044910714285725</v>
      </c>
      <c r="U259" s="114">
        <v>18</v>
      </c>
      <c r="V259" s="25" t="s">
        <v>2</v>
      </c>
      <c r="W259" s="6" t="s">
        <v>280</v>
      </c>
      <c r="X259" s="6" t="s">
        <v>843</v>
      </c>
      <c r="Y259" s="55" t="s">
        <v>12</v>
      </c>
      <c r="Z259" s="8">
        <v>1958</v>
      </c>
      <c r="AA259" s="8">
        <v>1974</v>
      </c>
      <c r="AB259" s="155">
        <v>4.1612142857142853</v>
      </c>
    </row>
    <row r="260" spans="10:28" ht="10.5" customHeight="1" x14ac:dyDescent="0.2">
      <c r="K260" s="114">
        <v>4</v>
      </c>
      <c r="L260" s="25" t="s">
        <v>14</v>
      </c>
      <c r="M260" s="258" t="s">
        <v>816</v>
      </c>
      <c r="N260" s="258" t="s">
        <v>842</v>
      </c>
      <c r="O260" s="55" t="s">
        <v>13</v>
      </c>
      <c r="P260" s="8">
        <v>2003</v>
      </c>
      <c r="Q260" s="8">
        <v>2016</v>
      </c>
      <c r="R260" s="155">
        <v>6.69</v>
      </c>
      <c r="U260" s="114">
        <v>19</v>
      </c>
      <c r="V260" s="25" t="s">
        <v>4</v>
      </c>
      <c r="W260" s="6" t="s">
        <v>764</v>
      </c>
      <c r="X260" s="6" t="s">
        <v>843</v>
      </c>
      <c r="Y260" s="55" t="s">
        <v>13</v>
      </c>
      <c r="Z260" s="8">
        <v>2009</v>
      </c>
      <c r="AA260" s="8">
        <v>2016</v>
      </c>
      <c r="AB260" s="155">
        <v>4.1385714285714279</v>
      </c>
    </row>
    <row r="261" spans="10:28" ht="10.5" customHeight="1" x14ac:dyDescent="0.2">
      <c r="K261" s="114">
        <v>5</v>
      </c>
      <c r="L261" s="25" t="s">
        <v>19</v>
      </c>
      <c r="M261" s="258" t="s">
        <v>478</v>
      </c>
      <c r="N261" s="258" t="s">
        <v>856</v>
      </c>
      <c r="O261" s="55" t="s">
        <v>13</v>
      </c>
      <c r="P261" s="8">
        <v>2008</v>
      </c>
      <c r="Q261" s="8">
        <v>2016</v>
      </c>
      <c r="R261" s="155">
        <v>6.3180000000000005</v>
      </c>
      <c r="U261" s="114">
        <v>20</v>
      </c>
      <c r="V261" s="27" t="s">
        <v>15</v>
      </c>
      <c r="W261" s="28" t="s">
        <v>828</v>
      </c>
      <c r="X261" s="28" t="s">
        <v>843</v>
      </c>
      <c r="Y261" s="56"/>
      <c r="Z261" s="31">
        <v>1987</v>
      </c>
      <c r="AA261" s="31">
        <v>2003</v>
      </c>
      <c r="AB261" s="156">
        <v>4.114642857142857</v>
      </c>
    </row>
    <row r="262" spans="10:28" ht="10.5" customHeight="1" x14ac:dyDescent="0.2">
      <c r="K262" s="114">
        <v>6</v>
      </c>
      <c r="L262" s="25" t="s">
        <v>2</v>
      </c>
      <c r="M262" s="258" t="s">
        <v>520</v>
      </c>
      <c r="N262" s="258" t="s">
        <v>841</v>
      </c>
      <c r="O262" s="48" t="s">
        <v>13</v>
      </c>
      <c r="P262" s="8">
        <v>2003</v>
      </c>
      <c r="Q262" s="8">
        <v>2016</v>
      </c>
      <c r="R262" s="155">
        <v>6.2753571428571435</v>
      </c>
      <c r="U262" s="114">
        <v>21</v>
      </c>
      <c r="V262" s="18" t="s">
        <v>2</v>
      </c>
      <c r="W262" s="19" t="s">
        <v>67</v>
      </c>
      <c r="X262" s="19" t="s">
        <v>843</v>
      </c>
      <c r="Y262" s="54" t="s">
        <v>12</v>
      </c>
      <c r="Z262" s="22">
        <v>1880</v>
      </c>
      <c r="AA262" s="22">
        <v>1897</v>
      </c>
      <c r="AB262" s="154">
        <v>3.9867285220977342</v>
      </c>
    </row>
    <row r="263" spans="10:28" ht="10.5" customHeight="1" x14ac:dyDescent="0.2">
      <c r="K263" s="114">
        <v>7</v>
      </c>
      <c r="L263" s="25" t="s">
        <v>19</v>
      </c>
      <c r="M263" s="6" t="s">
        <v>457</v>
      </c>
      <c r="N263" s="6" t="s">
        <v>851</v>
      </c>
      <c r="O263" s="48"/>
      <c r="P263" s="8">
        <v>2000</v>
      </c>
      <c r="Q263" s="8">
        <v>2012</v>
      </c>
      <c r="R263" s="155">
        <v>5.906833333333334</v>
      </c>
      <c r="U263" s="114">
        <v>22</v>
      </c>
      <c r="V263" s="25" t="s">
        <v>18</v>
      </c>
      <c r="W263" s="6" t="s">
        <v>623</v>
      </c>
      <c r="X263" s="6" t="s">
        <v>843</v>
      </c>
      <c r="Y263" s="55"/>
      <c r="Z263" s="8">
        <v>1975</v>
      </c>
      <c r="AA263" s="8">
        <v>1992</v>
      </c>
      <c r="AB263" s="155">
        <v>3.910000000000001</v>
      </c>
    </row>
    <row r="264" spans="10:28" ht="10.5" customHeight="1" x14ac:dyDescent="0.2">
      <c r="K264" s="114">
        <v>8</v>
      </c>
      <c r="L264" s="25" t="s">
        <v>19</v>
      </c>
      <c r="M264" s="258" t="s">
        <v>448</v>
      </c>
      <c r="N264" s="258" t="s">
        <v>838</v>
      </c>
      <c r="O264" s="48" t="s">
        <v>13</v>
      </c>
      <c r="P264" s="8">
        <v>2001</v>
      </c>
      <c r="Q264" s="8">
        <v>2016</v>
      </c>
      <c r="R264" s="155">
        <v>5.6838333333333333</v>
      </c>
      <c r="U264" s="114">
        <v>23</v>
      </c>
      <c r="V264" s="25" t="s">
        <v>3</v>
      </c>
      <c r="W264" s="6" t="s">
        <v>110</v>
      </c>
      <c r="X264" s="6" t="s">
        <v>843</v>
      </c>
      <c r="Y264" s="55" t="s">
        <v>12</v>
      </c>
      <c r="Z264" s="8">
        <v>1915</v>
      </c>
      <c r="AA264" s="8">
        <v>1930</v>
      </c>
      <c r="AB264" s="155">
        <v>3.8851142857142866</v>
      </c>
    </row>
    <row r="265" spans="10:28" ht="10.5" customHeight="1" x14ac:dyDescent="0.2">
      <c r="K265" s="114">
        <v>9</v>
      </c>
      <c r="L265" s="25" t="s">
        <v>19</v>
      </c>
      <c r="M265" s="258" t="s">
        <v>481</v>
      </c>
      <c r="N265" s="258" t="s">
        <v>841</v>
      </c>
      <c r="O265" s="48" t="s">
        <v>13</v>
      </c>
      <c r="P265" s="8">
        <v>2005</v>
      </c>
      <c r="Q265" s="8">
        <v>2016</v>
      </c>
      <c r="R265" s="155">
        <v>5.6396666666666659</v>
      </c>
      <c r="U265" s="114">
        <v>24</v>
      </c>
      <c r="V265" s="25" t="s">
        <v>3</v>
      </c>
      <c r="W265" s="6" t="s">
        <v>135</v>
      </c>
      <c r="X265" s="6" t="s">
        <v>843</v>
      </c>
      <c r="Y265" s="55" t="s">
        <v>12</v>
      </c>
      <c r="Z265" s="8">
        <v>1922</v>
      </c>
      <c r="AA265" s="8">
        <v>1936</v>
      </c>
      <c r="AB265" s="155">
        <v>3.7500250000000008</v>
      </c>
    </row>
    <row r="266" spans="10:28" ht="10.5" customHeight="1" x14ac:dyDescent="0.2">
      <c r="K266" s="114">
        <v>10</v>
      </c>
      <c r="L266" s="27" t="s">
        <v>14</v>
      </c>
      <c r="M266" s="259" t="s">
        <v>757</v>
      </c>
      <c r="N266" s="259" t="s">
        <v>854</v>
      </c>
      <c r="O266" s="49" t="s">
        <v>13</v>
      </c>
      <c r="P266" s="31">
        <v>2006</v>
      </c>
      <c r="Q266" s="31">
        <v>2016</v>
      </c>
      <c r="R266" s="156">
        <v>5.36</v>
      </c>
      <c r="U266" s="114">
        <v>25</v>
      </c>
      <c r="V266" s="25" t="s">
        <v>3</v>
      </c>
      <c r="W266" s="6" t="s">
        <v>139</v>
      </c>
      <c r="X266" s="6" t="s">
        <v>843</v>
      </c>
      <c r="Y266" s="55"/>
      <c r="Z266" s="8">
        <v>1946</v>
      </c>
      <c r="AA266" s="8">
        <v>1960</v>
      </c>
      <c r="AB266" s="155">
        <v>3.7194553571428575</v>
      </c>
    </row>
    <row r="267" spans="10:28" ht="10.5" customHeight="1" x14ac:dyDescent="0.2">
      <c r="K267" s="114">
        <v>11</v>
      </c>
      <c r="L267" s="25" t="s">
        <v>19</v>
      </c>
      <c r="M267" s="6" t="s">
        <v>459</v>
      </c>
      <c r="N267" s="6" t="s">
        <v>839</v>
      </c>
      <c r="O267" s="48"/>
      <c r="P267" s="8">
        <v>2001</v>
      </c>
      <c r="Q267" s="8">
        <v>2013</v>
      </c>
      <c r="R267" s="155">
        <v>5.3466666666666685</v>
      </c>
      <c r="U267" s="114">
        <v>26</v>
      </c>
      <c r="V267" s="25" t="s">
        <v>3</v>
      </c>
      <c r="W267" s="6" t="s">
        <v>240</v>
      </c>
      <c r="X267" s="6" t="s">
        <v>843</v>
      </c>
      <c r="Y267" s="55"/>
      <c r="Z267" s="8">
        <v>1909</v>
      </c>
      <c r="AA267" s="8">
        <v>1922</v>
      </c>
      <c r="AB267" s="155">
        <v>3.5458928571428574</v>
      </c>
    </row>
    <row r="268" spans="10:28" ht="10.5" customHeight="1" x14ac:dyDescent="0.2">
      <c r="K268" s="114">
        <v>12</v>
      </c>
      <c r="L268" s="25" t="s">
        <v>19</v>
      </c>
      <c r="M268" s="258" t="s">
        <v>480</v>
      </c>
      <c r="N268" s="258" t="s">
        <v>861</v>
      </c>
      <c r="O268" s="48" t="s">
        <v>13</v>
      </c>
      <c r="P268" s="8">
        <v>2004</v>
      </c>
      <c r="Q268" s="8">
        <v>2016</v>
      </c>
      <c r="R268" s="155">
        <v>5.3133333333333344</v>
      </c>
      <c r="U268" s="114">
        <v>27</v>
      </c>
      <c r="V268" s="25" t="s">
        <v>20</v>
      </c>
      <c r="W268" s="6" t="s">
        <v>546</v>
      </c>
      <c r="X268" s="6" t="s">
        <v>843</v>
      </c>
      <c r="Y268" s="55"/>
      <c r="Z268" s="8">
        <v>1952</v>
      </c>
      <c r="AA268" s="8">
        <v>1968</v>
      </c>
      <c r="AB268" s="155">
        <v>3.3531873999999995</v>
      </c>
    </row>
    <row r="269" spans="10:28" ht="10.5" customHeight="1" x14ac:dyDescent="0.2">
      <c r="K269" s="114">
        <v>13</v>
      </c>
      <c r="L269" s="25" t="s">
        <v>2</v>
      </c>
      <c r="M269" s="258" t="s">
        <v>521</v>
      </c>
      <c r="N269" s="258" t="s">
        <v>850</v>
      </c>
      <c r="O269" s="48" t="s">
        <v>13</v>
      </c>
      <c r="P269" s="8">
        <v>2007</v>
      </c>
      <c r="Q269" s="8">
        <v>2016</v>
      </c>
      <c r="R269" s="155">
        <v>5.2817857142857134</v>
      </c>
      <c r="U269" s="114">
        <v>28</v>
      </c>
      <c r="V269" s="25" t="s">
        <v>14</v>
      </c>
      <c r="W269" s="6" t="s">
        <v>215</v>
      </c>
      <c r="X269" s="6" t="s">
        <v>843</v>
      </c>
      <c r="Y269" s="55"/>
      <c r="Z269" s="8">
        <v>1986</v>
      </c>
      <c r="AA269" s="8">
        <v>1996</v>
      </c>
      <c r="AB269" s="155">
        <v>3.3257142857142856</v>
      </c>
    </row>
    <row r="270" spans="10:28" ht="10.5" customHeight="1" x14ac:dyDescent="0.2">
      <c r="K270" s="114">
        <v>14</v>
      </c>
      <c r="L270" s="25" t="s">
        <v>19</v>
      </c>
      <c r="M270" s="6" t="s">
        <v>466</v>
      </c>
      <c r="N270" s="6" t="s">
        <v>842</v>
      </c>
      <c r="O270" s="55"/>
      <c r="P270" s="8">
        <v>2002</v>
      </c>
      <c r="Q270" s="8">
        <v>2014</v>
      </c>
      <c r="R270" s="155">
        <v>5.2798333333333343</v>
      </c>
      <c r="U270" s="114">
        <v>29</v>
      </c>
      <c r="V270" s="25" t="s">
        <v>19</v>
      </c>
      <c r="W270" s="6" t="s">
        <v>591</v>
      </c>
      <c r="X270" s="6" t="s">
        <v>843</v>
      </c>
      <c r="Y270" s="55"/>
      <c r="Z270" s="8">
        <v>1948</v>
      </c>
      <c r="AA270" s="8">
        <v>1961</v>
      </c>
      <c r="AB270" s="155">
        <v>3.3200500000000002</v>
      </c>
    </row>
    <row r="271" spans="10:28" ht="10.5" customHeight="1" x14ac:dyDescent="0.2">
      <c r="K271" s="114">
        <v>15</v>
      </c>
      <c r="L271" s="25" t="s">
        <v>14</v>
      </c>
      <c r="M271" s="258" t="s">
        <v>65</v>
      </c>
      <c r="N271" s="258" t="s">
        <v>862</v>
      </c>
      <c r="O271" s="48" t="s">
        <v>13</v>
      </c>
      <c r="P271" s="8">
        <v>2006</v>
      </c>
      <c r="Q271" s="8">
        <v>2016</v>
      </c>
      <c r="R271" s="155">
        <v>5.1857142857142851</v>
      </c>
      <c r="U271" s="114">
        <v>30</v>
      </c>
      <c r="V271" s="27" t="s">
        <v>19</v>
      </c>
      <c r="W271" s="28" t="s">
        <v>477</v>
      </c>
      <c r="X271" s="28" t="s">
        <v>843</v>
      </c>
      <c r="Y271" s="56"/>
      <c r="Z271" s="31">
        <v>1995</v>
      </c>
      <c r="AA271" s="31">
        <v>2009</v>
      </c>
      <c r="AB271" s="156">
        <v>3.2913333333333332</v>
      </c>
    </row>
    <row r="272" spans="10:28" ht="10.5" customHeight="1" x14ac:dyDescent="0.2">
      <c r="K272" s="114">
        <v>16</v>
      </c>
      <c r="L272" s="25" t="s">
        <v>14</v>
      </c>
      <c r="M272" s="258" t="s">
        <v>707</v>
      </c>
      <c r="N272" s="258" t="s">
        <v>847</v>
      </c>
      <c r="O272" s="48" t="s">
        <v>13</v>
      </c>
      <c r="P272" s="8">
        <v>2006</v>
      </c>
      <c r="Q272" s="8">
        <v>2016</v>
      </c>
      <c r="R272" s="155">
        <v>5.1571428571428575</v>
      </c>
      <c r="U272" s="114">
        <v>31</v>
      </c>
      <c r="V272" s="18" t="s">
        <v>20</v>
      </c>
      <c r="W272" s="19" t="s">
        <v>541</v>
      </c>
      <c r="X272" s="19" t="s">
        <v>843</v>
      </c>
      <c r="Y272" s="54"/>
      <c r="Z272" s="22">
        <v>1974</v>
      </c>
      <c r="AA272" s="22">
        <v>1987</v>
      </c>
      <c r="AB272" s="154">
        <v>3.2470650000000001</v>
      </c>
    </row>
    <row r="273" spans="10:28" ht="10.5" customHeight="1" x14ac:dyDescent="0.2">
      <c r="K273" s="114">
        <v>17</v>
      </c>
      <c r="L273" s="25" t="s">
        <v>4</v>
      </c>
      <c r="M273" s="258" t="s">
        <v>37</v>
      </c>
      <c r="N273" s="258" t="s">
        <v>851</v>
      </c>
      <c r="O273" s="55" t="s">
        <v>13</v>
      </c>
      <c r="P273" s="8">
        <v>2004</v>
      </c>
      <c r="Q273" s="8">
        <v>2016</v>
      </c>
      <c r="R273" s="155">
        <v>5.1478571428571431</v>
      </c>
      <c r="U273" s="114">
        <v>32</v>
      </c>
      <c r="V273" s="25" t="s">
        <v>16</v>
      </c>
      <c r="W273" s="6" t="s">
        <v>175</v>
      </c>
      <c r="X273" s="6" t="s">
        <v>843</v>
      </c>
      <c r="Y273" s="55"/>
      <c r="Z273" s="8">
        <v>1911</v>
      </c>
      <c r="AA273" s="8">
        <v>1925</v>
      </c>
      <c r="AB273" s="155">
        <v>3.0721875000000001</v>
      </c>
    </row>
    <row r="274" spans="10:28" ht="10.5" customHeight="1" x14ac:dyDescent="0.2">
      <c r="K274" s="114">
        <v>18</v>
      </c>
      <c r="L274" s="25" t="s">
        <v>15</v>
      </c>
      <c r="M274" s="258" t="s">
        <v>716</v>
      </c>
      <c r="N274" s="258" t="s">
        <v>862</v>
      </c>
      <c r="O274" s="55" t="s">
        <v>13</v>
      </c>
      <c r="P274" s="8">
        <v>2008</v>
      </c>
      <c r="Q274" s="8">
        <v>2016</v>
      </c>
      <c r="R274" s="155">
        <v>5.0399999999999983</v>
      </c>
      <c r="U274" s="114">
        <v>33</v>
      </c>
      <c r="V274" s="27" t="s">
        <v>3</v>
      </c>
      <c r="W274" s="28" t="s">
        <v>243</v>
      </c>
      <c r="X274" s="28" t="s">
        <v>843</v>
      </c>
      <c r="Y274" s="56"/>
      <c r="Z274" s="31">
        <v>1927</v>
      </c>
      <c r="AA274" s="31">
        <v>1946</v>
      </c>
      <c r="AB274" s="156">
        <v>3.0040428571428572</v>
      </c>
    </row>
    <row r="275" spans="10:28" ht="10.5" customHeight="1" x14ac:dyDescent="0.2">
      <c r="K275" s="114">
        <v>19</v>
      </c>
      <c r="L275" s="25" t="s">
        <v>3</v>
      </c>
      <c r="M275" s="258" t="s">
        <v>814</v>
      </c>
      <c r="N275" s="258" t="s">
        <v>840</v>
      </c>
      <c r="O275" s="48" t="s">
        <v>13</v>
      </c>
      <c r="P275" s="8">
        <v>2006</v>
      </c>
      <c r="Q275" s="8">
        <v>2016</v>
      </c>
      <c r="R275" s="155">
        <v>5.0335714285714284</v>
      </c>
      <c r="U275" s="114"/>
      <c r="V275" s="115"/>
      <c r="W275" s="6"/>
      <c r="X275" s="6"/>
      <c r="Y275" s="55"/>
      <c r="Z275" s="8"/>
      <c r="AA275" s="8"/>
      <c r="AB275" s="158" t="s">
        <v>834</v>
      </c>
    </row>
    <row r="276" spans="10:28" ht="10.5" customHeight="1" x14ac:dyDescent="0.2">
      <c r="K276" s="114">
        <v>20</v>
      </c>
      <c r="L276" s="27" t="s">
        <v>15</v>
      </c>
      <c r="M276" s="259" t="s">
        <v>830</v>
      </c>
      <c r="N276" s="259" t="s">
        <v>849</v>
      </c>
      <c r="O276" s="56" t="s">
        <v>13</v>
      </c>
      <c r="P276" s="31">
        <v>2004</v>
      </c>
      <c r="Q276" s="31">
        <v>2016</v>
      </c>
      <c r="R276" s="156">
        <v>4.9653571428571439</v>
      </c>
      <c r="U276" s="114"/>
      <c r="V276" s="115"/>
      <c r="W276" s="6"/>
      <c r="X276" s="6"/>
      <c r="Y276" s="55"/>
      <c r="Z276" s="8"/>
      <c r="AA276" s="8"/>
      <c r="AB276" s="158" t="s">
        <v>834</v>
      </c>
    </row>
    <row r="277" spans="10:28" ht="10.5" customHeight="1" x14ac:dyDescent="0.2">
      <c r="L277" s="115"/>
      <c r="M277" s="6"/>
      <c r="N277" s="6"/>
      <c r="O277" s="55"/>
      <c r="P277" s="8"/>
      <c r="Q277" s="8"/>
      <c r="R277" s="158"/>
      <c r="T277" s="416" t="s">
        <v>845</v>
      </c>
      <c r="U277" s="114">
        <v>1</v>
      </c>
      <c r="V277" s="18" t="s">
        <v>19</v>
      </c>
      <c r="W277" s="19" t="s">
        <v>301</v>
      </c>
      <c r="X277" s="19" t="s">
        <v>845</v>
      </c>
      <c r="Y277" s="47" t="s">
        <v>12</v>
      </c>
      <c r="Z277" s="22">
        <v>1936</v>
      </c>
      <c r="AA277" s="22">
        <v>1956</v>
      </c>
      <c r="AB277" s="154">
        <v>8.4171270588235281</v>
      </c>
    </row>
    <row r="278" spans="10:28" ht="10.5" customHeight="1" x14ac:dyDescent="0.2">
      <c r="L278" s="115"/>
      <c r="M278" s="6"/>
      <c r="N278" s="6"/>
      <c r="O278" s="55"/>
      <c r="P278" s="8"/>
      <c r="Q278" s="8"/>
      <c r="R278" s="158"/>
      <c r="T278" s="416"/>
      <c r="U278" s="114">
        <v>2</v>
      </c>
      <c r="V278" s="25" t="s">
        <v>14</v>
      </c>
      <c r="W278" s="6" t="s">
        <v>335</v>
      </c>
      <c r="X278" s="6" t="s">
        <v>845</v>
      </c>
      <c r="Y278" s="55" t="s">
        <v>12</v>
      </c>
      <c r="Z278" s="8">
        <v>1896</v>
      </c>
      <c r="AA278" s="8">
        <v>1916</v>
      </c>
      <c r="AB278" s="155">
        <v>7.2165714285714282</v>
      </c>
    </row>
    <row r="279" spans="10:28" ht="10.5" customHeight="1" x14ac:dyDescent="0.2">
      <c r="J279" s="416" t="s">
        <v>916</v>
      </c>
      <c r="K279" s="114">
        <v>1</v>
      </c>
      <c r="L279" s="270" t="s">
        <v>17</v>
      </c>
      <c r="M279" s="275" t="s">
        <v>812</v>
      </c>
      <c r="N279" s="275" t="s">
        <v>859</v>
      </c>
      <c r="O279" s="272" t="s">
        <v>13</v>
      </c>
      <c r="P279" s="273">
        <v>2011</v>
      </c>
      <c r="Q279" s="273">
        <v>2016</v>
      </c>
      <c r="R279" s="274">
        <v>6.3410714285714294</v>
      </c>
      <c r="U279" s="114">
        <v>3</v>
      </c>
      <c r="V279" s="25" t="s">
        <v>19</v>
      </c>
      <c r="W279" s="6" t="s">
        <v>369</v>
      </c>
      <c r="X279" s="6" t="s">
        <v>845</v>
      </c>
      <c r="Y279" s="48" t="s">
        <v>12</v>
      </c>
      <c r="Z279" s="8">
        <v>1962</v>
      </c>
      <c r="AA279" s="8">
        <v>1983</v>
      </c>
      <c r="AB279" s="155">
        <v>6.9022700000000006</v>
      </c>
    </row>
    <row r="280" spans="10:28" ht="10.5" customHeight="1" x14ac:dyDescent="0.2">
      <c r="J280" s="416"/>
      <c r="K280" s="114">
        <v>2</v>
      </c>
      <c r="L280" s="25" t="s">
        <v>19</v>
      </c>
      <c r="M280" s="258" t="s">
        <v>493</v>
      </c>
      <c r="N280" s="258" t="s">
        <v>848</v>
      </c>
      <c r="O280" s="48" t="s">
        <v>13</v>
      </c>
      <c r="P280" s="8">
        <v>2010</v>
      </c>
      <c r="Q280" s="8">
        <v>2016</v>
      </c>
      <c r="R280" s="155">
        <v>3.7</v>
      </c>
      <c r="U280" s="114">
        <v>4</v>
      </c>
      <c r="V280" s="25" t="s">
        <v>17</v>
      </c>
      <c r="W280" s="6" t="s">
        <v>712</v>
      </c>
      <c r="X280" s="6" t="s">
        <v>845</v>
      </c>
      <c r="Y280" s="48"/>
      <c r="Z280" s="8">
        <v>1991</v>
      </c>
      <c r="AA280" s="8">
        <v>2007</v>
      </c>
      <c r="AB280" s="155">
        <v>6.0210714285714273</v>
      </c>
    </row>
    <row r="281" spans="10:28" ht="10.5" customHeight="1" x14ac:dyDescent="0.2">
      <c r="K281" s="114">
        <v>3</v>
      </c>
      <c r="L281" s="25" t="s">
        <v>18</v>
      </c>
      <c r="M281" s="258" t="s">
        <v>688</v>
      </c>
      <c r="N281" s="258" t="s">
        <v>853</v>
      </c>
      <c r="O281" s="55" t="s">
        <v>13</v>
      </c>
      <c r="P281" s="8">
        <v>2010</v>
      </c>
      <c r="Q281" s="8">
        <v>2016</v>
      </c>
      <c r="R281" s="155">
        <v>3.6553571428571434</v>
      </c>
      <c r="U281" s="114">
        <v>5</v>
      </c>
      <c r="V281" s="25" t="s">
        <v>2</v>
      </c>
      <c r="W281" s="6" t="s">
        <v>808</v>
      </c>
      <c r="X281" s="6" t="s">
        <v>845</v>
      </c>
      <c r="Y281" s="48"/>
      <c r="Z281" s="8">
        <v>1991</v>
      </c>
      <c r="AA281" s="8">
        <v>2012</v>
      </c>
      <c r="AB281" s="155">
        <v>5.9250000000000007</v>
      </c>
    </row>
    <row r="282" spans="10:28" ht="10.5" customHeight="1" x14ac:dyDescent="0.2">
      <c r="K282" s="114">
        <v>4</v>
      </c>
      <c r="L282" s="25" t="s">
        <v>15</v>
      </c>
      <c r="M282" s="258" t="s">
        <v>645</v>
      </c>
      <c r="N282" s="258" t="s">
        <v>852</v>
      </c>
      <c r="O282" s="55" t="s">
        <v>13</v>
      </c>
      <c r="P282" s="8">
        <v>2010</v>
      </c>
      <c r="Q282" s="8">
        <v>2016</v>
      </c>
      <c r="R282" s="155">
        <v>3.5042857142857144</v>
      </c>
      <c r="U282" s="114">
        <v>6</v>
      </c>
      <c r="V282" s="25" t="s">
        <v>3</v>
      </c>
      <c r="W282" s="6" t="s">
        <v>270</v>
      </c>
      <c r="X282" s="6" t="s">
        <v>845</v>
      </c>
      <c r="Y282" s="55" t="s">
        <v>12</v>
      </c>
      <c r="Z282" s="8">
        <v>1938</v>
      </c>
      <c r="AA282" s="8">
        <v>1952</v>
      </c>
      <c r="AB282" s="155">
        <v>5.8123214285714289</v>
      </c>
    </row>
    <row r="283" spans="10:28" ht="10.5" customHeight="1" x14ac:dyDescent="0.2">
      <c r="K283" s="114">
        <v>5</v>
      </c>
      <c r="L283" s="25" t="s">
        <v>20</v>
      </c>
      <c r="M283" s="258" t="s">
        <v>504</v>
      </c>
      <c r="N283" s="258" t="s">
        <v>853</v>
      </c>
      <c r="O283" s="55" t="s">
        <v>13</v>
      </c>
      <c r="P283" s="8">
        <v>2010</v>
      </c>
      <c r="Q283" s="8">
        <v>2016</v>
      </c>
      <c r="R283" s="155">
        <v>3.1768450000000006</v>
      </c>
      <c r="U283" s="114">
        <v>7</v>
      </c>
      <c r="V283" s="25" t="s">
        <v>19</v>
      </c>
      <c r="W283" s="6" t="s">
        <v>287</v>
      </c>
      <c r="X283" s="6" t="s">
        <v>845</v>
      </c>
      <c r="Y283" s="48" t="s">
        <v>12</v>
      </c>
      <c r="Z283" s="8">
        <v>1912</v>
      </c>
      <c r="AA283" s="8">
        <v>1928</v>
      </c>
      <c r="AB283" s="155">
        <v>5.7940200000000006</v>
      </c>
    </row>
    <row r="284" spans="10:28" ht="10.5" customHeight="1" x14ac:dyDescent="0.2">
      <c r="K284" s="114">
        <v>6</v>
      </c>
      <c r="L284" s="25" t="s">
        <v>2</v>
      </c>
      <c r="M284" s="258" t="s">
        <v>251</v>
      </c>
      <c r="N284" s="258" t="s">
        <v>868</v>
      </c>
      <c r="O284" s="55" t="s">
        <v>13</v>
      </c>
      <c r="P284" s="8">
        <v>2011</v>
      </c>
      <c r="Q284" s="8">
        <v>2016</v>
      </c>
      <c r="R284" s="155">
        <v>2.7824999999999998</v>
      </c>
      <c r="U284" s="114">
        <v>8</v>
      </c>
      <c r="V284" s="25" t="s">
        <v>19</v>
      </c>
      <c r="W284" s="6" t="s">
        <v>461</v>
      </c>
      <c r="X284" s="6" t="s">
        <v>845</v>
      </c>
      <c r="Y284" s="55"/>
      <c r="Z284" s="8">
        <v>1927</v>
      </c>
      <c r="AA284" s="8">
        <v>1941</v>
      </c>
      <c r="AB284" s="155">
        <v>5.7266375000000007</v>
      </c>
    </row>
    <row r="285" spans="10:28" ht="10.5" customHeight="1" x14ac:dyDescent="0.2">
      <c r="K285" s="114">
        <v>7</v>
      </c>
      <c r="L285" s="25" t="s">
        <v>18</v>
      </c>
      <c r="M285" s="258" t="s">
        <v>57</v>
      </c>
      <c r="N285" s="258" t="s">
        <v>860</v>
      </c>
      <c r="O285" s="55" t="s">
        <v>13</v>
      </c>
      <c r="P285" s="8">
        <v>2010</v>
      </c>
      <c r="Q285" s="8">
        <v>2016</v>
      </c>
      <c r="R285" s="155">
        <v>2.6482142857142854</v>
      </c>
      <c r="U285" s="114">
        <v>9</v>
      </c>
      <c r="V285" s="25" t="s">
        <v>15</v>
      </c>
      <c r="W285" s="6" t="s">
        <v>600</v>
      </c>
      <c r="X285" s="6" t="s">
        <v>845</v>
      </c>
      <c r="Y285" s="55"/>
      <c r="Z285" s="8">
        <v>1972</v>
      </c>
      <c r="AA285" s="8">
        <v>1989</v>
      </c>
      <c r="AB285" s="155">
        <v>5.5910714285714276</v>
      </c>
    </row>
    <row r="286" spans="10:28" ht="10.5" customHeight="1" x14ac:dyDescent="0.2">
      <c r="K286" s="114">
        <v>8</v>
      </c>
      <c r="L286" s="25" t="s">
        <v>20</v>
      </c>
      <c r="M286" s="258" t="s">
        <v>511</v>
      </c>
      <c r="N286" s="258" t="s">
        <v>850</v>
      </c>
      <c r="O286" s="55" t="s">
        <v>13</v>
      </c>
      <c r="P286" s="8">
        <v>2010</v>
      </c>
      <c r="Q286" s="8">
        <v>2016</v>
      </c>
      <c r="R286" s="155">
        <v>2.6416000000000004</v>
      </c>
      <c r="U286" s="114">
        <v>10</v>
      </c>
      <c r="V286" s="135" t="s">
        <v>16</v>
      </c>
      <c r="W286" s="136" t="s">
        <v>770</v>
      </c>
      <c r="X286" s="136" t="s">
        <v>845</v>
      </c>
      <c r="Y286" s="144"/>
      <c r="Z286" s="139">
        <v>1993</v>
      </c>
      <c r="AA286" s="139">
        <v>2011</v>
      </c>
      <c r="AB286" s="269">
        <v>5.4392857142857141</v>
      </c>
    </row>
    <row r="287" spans="10:28" ht="10.5" customHeight="1" x14ac:dyDescent="0.2">
      <c r="K287" s="114">
        <v>9</v>
      </c>
      <c r="L287" s="25" t="s">
        <v>20</v>
      </c>
      <c r="M287" s="258" t="s">
        <v>509</v>
      </c>
      <c r="N287" s="258" t="s">
        <v>856</v>
      </c>
      <c r="O287" s="55" t="s">
        <v>13</v>
      </c>
      <c r="P287" s="8">
        <v>2010</v>
      </c>
      <c r="Q287" s="8">
        <v>2016</v>
      </c>
      <c r="R287" s="155">
        <v>2.4157049999999995</v>
      </c>
      <c r="U287" s="114">
        <v>11</v>
      </c>
      <c r="V287" s="25" t="s">
        <v>19</v>
      </c>
      <c r="W287" s="6" t="s">
        <v>467</v>
      </c>
      <c r="X287" s="6" t="s">
        <v>845</v>
      </c>
      <c r="Y287" s="48"/>
      <c r="Z287" s="8">
        <v>1961</v>
      </c>
      <c r="AA287" s="8">
        <v>1975</v>
      </c>
      <c r="AB287" s="155">
        <v>4.8028199999999996</v>
      </c>
    </row>
    <row r="288" spans="10:28" ht="10.5" customHeight="1" x14ac:dyDescent="0.2">
      <c r="K288" s="114">
        <v>10</v>
      </c>
      <c r="L288" s="27" t="s">
        <v>15</v>
      </c>
      <c r="M288" s="259" t="s">
        <v>720</v>
      </c>
      <c r="N288" s="259" t="s">
        <v>844</v>
      </c>
      <c r="O288" s="56" t="s">
        <v>13</v>
      </c>
      <c r="P288" s="31">
        <v>2012</v>
      </c>
      <c r="Q288" s="31">
        <v>2016</v>
      </c>
      <c r="R288" s="156">
        <v>2.2453571428571433</v>
      </c>
      <c r="U288" s="114">
        <v>12</v>
      </c>
      <c r="V288" s="25" t="s">
        <v>17</v>
      </c>
      <c r="W288" s="6" t="s">
        <v>107</v>
      </c>
      <c r="X288" s="6" t="s">
        <v>845</v>
      </c>
      <c r="Y288" s="55" t="s">
        <v>12</v>
      </c>
      <c r="Z288" s="8">
        <v>1947</v>
      </c>
      <c r="AA288" s="8">
        <v>1959</v>
      </c>
      <c r="AB288" s="155">
        <v>4.8017142857142856</v>
      </c>
    </row>
    <row r="289" spans="21:28" ht="10.5" customHeight="1" x14ac:dyDescent="0.2">
      <c r="U289" s="114">
        <v>13</v>
      </c>
      <c r="V289" s="25" t="s">
        <v>19</v>
      </c>
      <c r="W289" s="6" t="s">
        <v>529</v>
      </c>
      <c r="X289" s="6" t="s">
        <v>845</v>
      </c>
      <c r="Y289" s="48"/>
      <c r="Z289" s="8">
        <v>1928</v>
      </c>
      <c r="AA289" s="8">
        <v>1947</v>
      </c>
      <c r="AB289" s="155">
        <v>4.558295833333335</v>
      </c>
    </row>
    <row r="290" spans="21:28" ht="10.5" customHeight="1" x14ac:dyDescent="0.2">
      <c r="U290" s="114">
        <v>14</v>
      </c>
      <c r="V290" s="25" t="s">
        <v>19</v>
      </c>
      <c r="W290" s="6" t="s">
        <v>483</v>
      </c>
      <c r="X290" s="6" t="s">
        <v>845</v>
      </c>
      <c r="Y290" s="55" t="s">
        <v>13</v>
      </c>
      <c r="Z290" s="8">
        <v>1997</v>
      </c>
      <c r="AA290" s="8">
        <v>2016</v>
      </c>
      <c r="AB290" s="155">
        <v>4.3961666666666668</v>
      </c>
    </row>
    <row r="291" spans="21:28" ht="10.5" customHeight="1" x14ac:dyDescent="0.2">
      <c r="U291" s="114">
        <v>15</v>
      </c>
      <c r="V291" s="25" t="s">
        <v>16</v>
      </c>
      <c r="W291" s="6" t="s">
        <v>601</v>
      </c>
      <c r="X291" s="6" t="s">
        <v>845</v>
      </c>
      <c r="Y291" s="55"/>
      <c r="Z291" s="8">
        <v>1989</v>
      </c>
      <c r="AA291" s="8">
        <v>2000</v>
      </c>
      <c r="AB291" s="155">
        <v>4.2950000000000008</v>
      </c>
    </row>
    <row r="292" spans="21:28" ht="10.5" customHeight="1" x14ac:dyDescent="0.2">
      <c r="U292" s="114">
        <v>16</v>
      </c>
      <c r="V292" s="25" t="s">
        <v>17</v>
      </c>
      <c r="W292" s="6" t="s">
        <v>112</v>
      </c>
      <c r="X292" s="6" t="s">
        <v>845</v>
      </c>
      <c r="Y292" s="55" t="s">
        <v>12</v>
      </c>
      <c r="Z292" s="8">
        <v>1929</v>
      </c>
      <c r="AA292" s="8">
        <v>1941</v>
      </c>
      <c r="AB292" s="155">
        <v>4.1133749999999996</v>
      </c>
    </row>
    <row r="293" spans="21:28" ht="10.5" customHeight="1" x14ac:dyDescent="0.2">
      <c r="U293" s="114">
        <v>17</v>
      </c>
      <c r="V293" s="25" t="s">
        <v>3</v>
      </c>
      <c r="W293" s="6" t="s">
        <v>91</v>
      </c>
      <c r="X293" s="6" t="s">
        <v>845</v>
      </c>
      <c r="Y293" s="55" t="s">
        <v>12</v>
      </c>
      <c r="Z293" s="8">
        <v>1920</v>
      </c>
      <c r="AA293" s="8">
        <v>1933</v>
      </c>
      <c r="AB293" s="155">
        <v>3.996525000000001</v>
      </c>
    </row>
    <row r="294" spans="21:28" ht="10.5" customHeight="1" x14ac:dyDescent="0.2">
      <c r="U294" s="114">
        <v>18</v>
      </c>
      <c r="V294" s="25" t="s">
        <v>15</v>
      </c>
      <c r="W294" s="6" t="s">
        <v>28</v>
      </c>
      <c r="X294" s="6" t="s">
        <v>845</v>
      </c>
      <c r="Y294" s="48"/>
      <c r="Z294" s="8">
        <v>1932</v>
      </c>
      <c r="AA294" s="8">
        <v>1947</v>
      </c>
      <c r="AB294" s="155">
        <v>3.9878571428571439</v>
      </c>
    </row>
    <row r="295" spans="21:28" ht="10.5" customHeight="1" x14ac:dyDescent="0.2">
      <c r="U295" s="114">
        <v>19</v>
      </c>
      <c r="V295" s="25" t="s">
        <v>19</v>
      </c>
      <c r="W295" s="6" t="s">
        <v>338</v>
      </c>
      <c r="X295" s="6" t="s">
        <v>845</v>
      </c>
      <c r="Y295" s="48" t="s">
        <v>12</v>
      </c>
      <c r="Z295" s="8">
        <v>1946</v>
      </c>
      <c r="AA295" s="8">
        <v>1958</v>
      </c>
      <c r="AB295" s="155">
        <v>3.9587983333333332</v>
      </c>
    </row>
    <row r="296" spans="21:28" ht="10.5" customHeight="1" x14ac:dyDescent="0.2">
      <c r="U296" s="114">
        <v>20</v>
      </c>
      <c r="V296" s="25" t="s">
        <v>18</v>
      </c>
      <c r="W296" s="6" t="s">
        <v>93</v>
      </c>
      <c r="X296" s="6" t="s">
        <v>845</v>
      </c>
      <c r="Y296" s="55" t="s">
        <v>12</v>
      </c>
      <c r="Z296" s="8">
        <v>1898</v>
      </c>
      <c r="AA296" s="8">
        <v>1910</v>
      </c>
      <c r="AB296" s="155">
        <v>3.9571428571428564</v>
      </c>
    </row>
    <row r="297" spans="21:28" ht="10.5" customHeight="1" x14ac:dyDescent="0.2">
      <c r="U297" s="114">
        <v>21</v>
      </c>
      <c r="V297" s="18" t="s">
        <v>18</v>
      </c>
      <c r="W297" s="19" t="s">
        <v>626</v>
      </c>
      <c r="X297" s="19" t="s">
        <v>845</v>
      </c>
      <c r="Y297" s="54"/>
      <c r="Z297" s="22">
        <v>1955</v>
      </c>
      <c r="AA297" s="22">
        <v>1968</v>
      </c>
      <c r="AB297" s="154">
        <v>3.9555660714285725</v>
      </c>
    </row>
    <row r="298" spans="21:28" ht="10.5" customHeight="1" x14ac:dyDescent="0.2">
      <c r="U298" s="114">
        <v>22</v>
      </c>
      <c r="V298" s="25" t="s">
        <v>20</v>
      </c>
      <c r="W298" s="6" t="s">
        <v>442</v>
      </c>
      <c r="X298" s="6" t="s">
        <v>845</v>
      </c>
      <c r="Y298" s="55"/>
      <c r="Z298" s="8">
        <v>1982</v>
      </c>
      <c r="AA298" s="8">
        <v>2000</v>
      </c>
      <c r="AB298" s="155">
        <v>3.8859150000000002</v>
      </c>
    </row>
    <row r="299" spans="21:28" ht="10.5" customHeight="1" x14ac:dyDescent="0.2">
      <c r="U299" s="114">
        <v>23</v>
      </c>
      <c r="V299" s="25" t="s">
        <v>4</v>
      </c>
      <c r="W299" s="6" t="s">
        <v>66</v>
      </c>
      <c r="X299" s="6" t="s">
        <v>845</v>
      </c>
      <c r="Y299" s="55" t="s">
        <v>13</v>
      </c>
      <c r="Z299" s="8">
        <v>2002</v>
      </c>
      <c r="AA299" s="8">
        <v>2016</v>
      </c>
      <c r="AB299" s="155">
        <v>3.6875</v>
      </c>
    </row>
    <row r="300" spans="21:28" ht="10.5" customHeight="1" x14ac:dyDescent="0.2">
      <c r="U300" s="114">
        <v>24</v>
      </c>
      <c r="V300" s="25" t="s">
        <v>14</v>
      </c>
      <c r="W300" s="6" t="s">
        <v>657</v>
      </c>
      <c r="X300" s="6" t="s">
        <v>845</v>
      </c>
      <c r="Y300" s="55"/>
      <c r="Z300" s="8">
        <v>1982</v>
      </c>
      <c r="AA300" s="8">
        <v>2007</v>
      </c>
      <c r="AB300" s="155">
        <v>3.585</v>
      </c>
    </row>
    <row r="301" spans="21:28" ht="10.5" customHeight="1" x14ac:dyDescent="0.2">
      <c r="U301" s="114">
        <v>25</v>
      </c>
      <c r="V301" s="25" t="s">
        <v>19</v>
      </c>
      <c r="W301" s="6" t="s">
        <v>815</v>
      </c>
      <c r="X301" s="6" t="s">
        <v>845</v>
      </c>
      <c r="Y301" s="55"/>
      <c r="Z301" s="8">
        <v>1919</v>
      </c>
      <c r="AA301" s="8">
        <v>1936</v>
      </c>
      <c r="AB301" s="155">
        <v>3.4803524999999995</v>
      </c>
    </row>
    <row r="302" spans="21:28" ht="10.5" customHeight="1" x14ac:dyDescent="0.2">
      <c r="U302" s="114">
        <v>26</v>
      </c>
      <c r="V302" s="25" t="s">
        <v>19</v>
      </c>
      <c r="W302" s="6" t="s">
        <v>535</v>
      </c>
      <c r="X302" s="6" t="s">
        <v>845</v>
      </c>
      <c r="Y302" s="55"/>
      <c r="Z302" s="8">
        <v>1983</v>
      </c>
      <c r="AA302" s="8">
        <v>1999</v>
      </c>
      <c r="AB302" s="155">
        <v>3.2540000000000004</v>
      </c>
    </row>
    <row r="303" spans="21:28" ht="10.5" customHeight="1" x14ac:dyDescent="0.2">
      <c r="U303" s="114">
        <v>27</v>
      </c>
      <c r="V303" s="25" t="s">
        <v>15</v>
      </c>
      <c r="W303" s="6" t="s">
        <v>212</v>
      </c>
      <c r="X303" s="6" t="s">
        <v>845</v>
      </c>
      <c r="Y303" s="55"/>
      <c r="Z303" s="8">
        <v>1937</v>
      </c>
      <c r="AA303" s="8">
        <v>1950</v>
      </c>
      <c r="AB303" s="155">
        <v>3.1232168131868132</v>
      </c>
    </row>
    <row r="304" spans="21:28" ht="10.5" customHeight="1" x14ac:dyDescent="0.2">
      <c r="U304" s="114">
        <v>28</v>
      </c>
      <c r="V304" s="25" t="s">
        <v>19</v>
      </c>
      <c r="W304" s="6" t="s">
        <v>662</v>
      </c>
      <c r="X304" s="6" t="s">
        <v>845</v>
      </c>
      <c r="Y304" s="55"/>
      <c r="Z304" s="8">
        <v>1948</v>
      </c>
      <c r="AA304" s="8">
        <v>1961</v>
      </c>
      <c r="AB304" s="155">
        <v>3.1003499999999997</v>
      </c>
    </row>
    <row r="305" spans="20:28" ht="10.5" customHeight="1" x14ac:dyDescent="0.2">
      <c r="U305" s="114">
        <v>29</v>
      </c>
      <c r="V305" s="25" t="s">
        <v>19</v>
      </c>
      <c r="W305" s="6" t="s">
        <v>797</v>
      </c>
      <c r="X305" s="6" t="s">
        <v>845</v>
      </c>
      <c r="Y305" s="55"/>
      <c r="Z305" s="8">
        <v>1964</v>
      </c>
      <c r="AA305" s="8">
        <v>1975</v>
      </c>
      <c r="AB305" s="155">
        <v>3.0948333333333329</v>
      </c>
    </row>
    <row r="306" spans="20:28" ht="10.5" customHeight="1" x14ac:dyDescent="0.2">
      <c r="U306" s="114">
        <v>30</v>
      </c>
      <c r="V306" s="27" t="s">
        <v>19</v>
      </c>
      <c r="W306" s="28" t="s">
        <v>595</v>
      </c>
      <c r="X306" s="28" t="s">
        <v>845</v>
      </c>
      <c r="Y306" s="56"/>
      <c r="Z306" s="31">
        <v>1912</v>
      </c>
      <c r="AA306" s="31">
        <v>1923</v>
      </c>
      <c r="AB306" s="156">
        <v>3.0087433333333351</v>
      </c>
    </row>
    <row r="307" spans="20:28" ht="10.5" customHeight="1" x14ac:dyDescent="0.2">
      <c r="U307" s="114">
        <v>31</v>
      </c>
      <c r="V307" s="18" t="s">
        <v>18</v>
      </c>
      <c r="W307" s="19" t="s">
        <v>226</v>
      </c>
      <c r="X307" s="19" t="s">
        <v>845</v>
      </c>
      <c r="Y307" s="54"/>
      <c r="Z307" s="22">
        <v>1938</v>
      </c>
      <c r="AA307" s="22">
        <v>1947</v>
      </c>
      <c r="AB307" s="154">
        <v>2.9954785714285714</v>
      </c>
    </row>
    <row r="308" spans="20:28" ht="10.5" customHeight="1" x14ac:dyDescent="0.2">
      <c r="U308" s="114">
        <v>32</v>
      </c>
      <c r="V308" s="25" t="s">
        <v>19</v>
      </c>
      <c r="W308" s="6" t="s">
        <v>743</v>
      </c>
      <c r="X308" s="6" t="s">
        <v>845</v>
      </c>
      <c r="Y308" s="55"/>
      <c r="Z308" s="8">
        <v>1990</v>
      </c>
      <c r="AA308" s="8">
        <v>2003</v>
      </c>
      <c r="AB308" s="155">
        <v>2.9896666666666656</v>
      </c>
    </row>
    <row r="309" spans="20:28" ht="10.5" customHeight="1" x14ac:dyDescent="0.2">
      <c r="U309" s="114">
        <v>33</v>
      </c>
      <c r="V309" s="27" t="s">
        <v>19</v>
      </c>
      <c r="W309" s="28" t="s">
        <v>330</v>
      </c>
      <c r="X309" s="28" t="s">
        <v>845</v>
      </c>
      <c r="Y309" s="56" t="s">
        <v>12</v>
      </c>
      <c r="Z309" s="31">
        <v>1902</v>
      </c>
      <c r="AA309" s="31">
        <v>1910</v>
      </c>
      <c r="AB309" s="156">
        <v>2.9667399999999997</v>
      </c>
    </row>
    <row r="310" spans="20:28" ht="10.5" customHeight="1" x14ac:dyDescent="0.2">
      <c r="U310" s="114"/>
      <c r="V310" s="115"/>
      <c r="W310" s="6"/>
      <c r="X310" s="6"/>
      <c r="Y310" s="55"/>
      <c r="Z310" s="8"/>
      <c r="AA310" s="8"/>
      <c r="AB310" s="158" t="s">
        <v>834</v>
      </c>
    </row>
    <row r="311" spans="20:28" ht="10.5" customHeight="1" x14ac:dyDescent="0.2">
      <c r="U311" s="114"/>
      <c r="V311" s="115"/>
      <c r="W311" s="6"/>
      <c r="X311" s="6"/>
      <c r="Y311" s="55"/>
      <c r="Z311" s="8"/>
      <c r="AA311" s="8"/>
      <c r="AB311" s="158" t="s">
        <v>834</v>
      </c>
    </row>
    <row r="312" spans="20:28" ht="10.5" customHeight="1" x14ac:dyDescent="0.2">
      <c r="T312" s="416" t="s">
        <v>846</v>
      </c>
      <c r="U312" s="114">
        <v>1</v>
      </c>
      <c r="V312" s="18" t="s">
        <v>3</v>
      </c>
      <c r="W312" s="19" t="s">
        <v>780</v>
      </c>
      <c r="X312" s="19" t="s">
        <v>846</v>
      </c>
      <c r="Y312" s="47" t="s">
        <v>13</v>
      </c>
      <c r="Z312" s="22">
        <v>1994</v>
      </c>
      <c r="AA312" s="22">
        <v>2016</v>
      </c>
      <c r="AB312" s="154">
        <v>10.205357142857142</v>
      </c>
    </row>
    <row r="313" spans="20:28" ht="10.5" customHeight="1" x14ac:dyDescent="0.2">
      <c r="T313" s="416"/>
      <c r="U313" s="114">
        <v>2</v>
      </c>
      <c r="V313" s="25" t="s">
        <v>19</v>
      </c>
      <c r="W313" s="6" t="s">
        <v>328</v>
      </c>
      <c r="X313" s="6" t="s">
        <v>846</v>
      </c>
      <c r="Y313" s="55" t="s">
        <v>12</v>
      </c>
      <c r="Z313" s="8">
        <v>1988</v>
      </c>
      <c r="AA313" s="8">
        <v>2009</v>
      </c>
      <c r="AB313" s="155">
        <v>9.977666666666666</v>
      </c>
    </row>
    <row r="314" spans="20:28" ht="10.5" customHeight="1" x14ac:dyDescent="0.2">
      <c r="U314" s="114">
        <v>3</v>
      </c>
      <c r="V314" s="25" t="s">
        <v>17</v>
      </c>
      <c r="W314" s="6" t="s">
        <v>835</v>
      </c>
      <c r="X314" s="6" t="s">
        <v>846</v>
      </c>
      <c r="Y314" s="55" t="s">
        <v>12</v>
      </c>
      <c r="Z314" s="8">
        <v>1989</v>
      </c>
      <c r="AA314" s="8">
        <v>2010</v>
      </c>
      <c r="AB314" s="155">
        <v>7.9242857142857135</v>
      </c>
    </row>
    <row r="315" spans="20:28" ht="10.5" customHeight="1" x14ac:dyDescent="0.2">
      <c r="U315" s="114">
        <v>4</v>
      </c>
      <c r="V315" s="25" t="s">
        <v>18</v>
      </c>
      <c r="W315" s="6" t="s">
        <v>63</v>
      </c>
      <c r="X315" s="6" t="s">
        <v>846</v>
      </c>
      <c r="Y315" s="55" t="s">
        <v>13</v>
      </c>
      <c r="Z315" s="8">
        <v>2001</v>
      </c>
      <c r="AA315" s="8">
        <v>2016</v>
      </c>
      <c r="AB315" s="155">
        <v>6.9044910714285725</v>
      </c>
    </row>
    <row r="316" spans="20:28" ht="10.5" customHeight="1" x14ac:dyDescent="0.2">
      <c r="U316" s="114">
        <v>5</v>
      </c>
      <c r="V316" s="135" t="s">
        <v>2</v>
      </c>
      <c r="W316" s="136" t="s">
        <v>727</v>
      </c>
      <c r="X316" s="136" t="s">
        <v>846</v>
      </c>
      <c r="Y316" s="137"/>
      <c r="Z316" s="139">
        <v>1987</v>
      </c>
      <c r="AA316" s="139">
        <v>2004</v>
      </c>
      <c r="AB316" s="269">
        <v>6.0621428571428577</v>
      </c>
    </row>
    <row r="317" spans="20:28" ht="10.5" customHeight="1" x14ac:dyDescent="0.2">
      <c r="U317" s="114">
        <v>6</v>
      </c>
      <c r="V317" s="25" t="s">
        <v>19</v>
      </c>
      <c r="W317" s="6" t="s">
        <v>479</v>
      </c>
      <c r="X317" s="6" t="s">
        <v>846</v>
      </c>
      <c r="Y317" s="48" t="s">
        <v>13</v>
      </c>
      <c r="Z317" s="8">
        <v>2005</v>
      </c>
      <c r="AA317" s="8">
        <v>2016</v>
      </c>
      <c r="AB317" s="155">
        <v>4.8254999999999999</v>
      </c>
    </row>
    <row r="318" spans="20:28" ht="10.5" customHeight="1" x14ac:dyDescent="0.2">
      <c r="U318" s="114">
        <v>7</v>
      </c>
      <c r="V318" s="25" t="s">
        <v>19</v>
      </c>
      <c r="W318" s="6" t="s">
        <v>430</v>
      </c>
      <c r="X318" s="6" t="s">
        <v>846</v>
      </c>
      <c r="Y318" s="48"/>
      <c r="Z318" s="8">
        <v>1986</v>
      </c>
      <c r="AA318" s="8">
        <v>2012</v>
      </c>
      <c r="AB318" s="155">
        <v>4.2296666666666667</v>
      </c>
    </row>
    <row r="319" spans="20:28" ht="10.5" customHeight="1" x14ac:dyDescent="0.2">
      <c r="U319" s="114">
        <v>8</v>
      </c>
      <c r="V319" s="25" t="s">
        <v>17</v>
      </c>
      <c r="W319" s="6" t="s">
        <v>120</v>
      </c>
      <c r="X319" s="6" t="s">
        <v>846</v>
      </c>
      <c r="Y319" s="48"/>
      <c r="Z319" s="8">
        <v>1995</v>
      </c>
      <c r="AA319" s="8">
        <v>2011</v>
      </c>
      <c r="AB319" s="155">
        <v>3.9457142857142866</v>
      </c>
    </row>
    <row r="320" spans="20:28" ht="10.5" customHeight="1" x14ac:dyDescent="0.2">
      <c r="U320" s="114">
        <v>9</v>
      </c>
      <c r="V320" s="27" t="s">
        <v>19</v>
      </c>
      <c r="W320" s="28" t="s">
        <v>489</v>
      </c>
      <c r="X320" s="28" t="s">
        <v>846</v>
      </c>
      <c r="Y320" s="49"/>
      <c r="Z320" s="31">
        <v>1999</v>
      </c>
      <c r="AA320" s="31">
        <v>2013</v>
      </c>
      <c r="AB320" s="156">
        <v>3.2783333333333342</v>
      </c>
    </row>
    <row r="321" spans="20:28" ht="10.5" customHeight="1" x14ac:dyDescent="0.2">
      <c r="U321" s="114"/>
      <c r="V321" s="115"/>
      <c r="W321" s="6"/>
      <c r="X321" s="6"/>
      <c r="Y321" s="48"/>
      <c r="Z321" s="8"/>
      <c r="AA321" s="8"/>
      <c r="AB321" s="158" t="s">
        <v>834</v>
      </c>
    </row>
    <row r="322" spans="20:28" ht="10.5" customHeight="1" x14ac:dyDescent="0.2">
      <c r="U322" s="114"/>
      <c r="V322" s="115"/>
      <c r="W322" s="6"/>
      <c r="X322" s="6"/>
      <c r="Y322" s="48"/>
      <c r="Z322" s="8"/>
      <c r="AA322" s="8"/>
      <c r="AB322" s="158" t="s">
        <v>834</v>
      </c>
    </row>
    <row r="323" spans="20:28" ht="10.5" customHeight="1" x14ac:dyDescent="0.2">
      <c r="T323" s="416" t="s">
        <v>860</v>
      </c>
      <c r="U323" s="114">
        <v>1</v>
      </c>
      <c r="V323" s="270" t="s">
        <v>18</v>
      </c>
      <c r="W323" s="271" t="s">
        <v>795</v>
      </c>
      <c r="X323" s="271" t="s">
        <v>860</v>
      </c>
      <c r="Y323" s="272"/>
      <c r="Z323" s="273">
        <v>1988</v>
      </c>
      <c r="AA323" s="273">
        <v>2009</v>
      </c>
      <c r="AB323" s="274">
        <v>5.0828571428571427</v>
      </c>
    </row>
    <row r="324" spans="20:28" ht="10.5" customHeight="1" x14ac:dyDescent="0.2">
      <c r="T324" s="416"/>
      <c r="U324" s="114">
        <v>2</v>
      </c>
      <c r="V324" s="25" t="s">
        <v>3</v>
      </c>
      <c r="W324" s="6" t="s">
        <v>64</v>
      </c>
      <c r="X324" s="6" t="s">
        <v>860</v>
      </c>
      <c r="Y324" s="55" t="s">
        <v>13</v>
      </c>
      <c r="Z324" s="8">
        <v>2005</v>
      </c>
      <c r="AA324" s="8">
        <v>2016</v>
      </c>
      <c r="AB324" s="155">
        <v>4.0650000000000004</v>
      </c>
    </row>
    <row r="325" spans="20:28" ht="10.5" customHeight="1" x14ac:dyDescent="0.2">
      <c r="U325" s="114">
        <v>3</v>
      </c>
      <c r="V325" s="27" t="s">
        <v>20</v>
      </c>
      <c r="W325" s="28" t="s">
        <v>438</v>
      </c>
      <c r="X325" s="28" t="s">
        <v>860</v>
      </c>
      <c r="Y325" s="56"/>
      <c r="Z325" s="31">
        <v>1993</v>
      </c>
      <c r="AA325" s="31">
        <v>2002</v>
      </c>
      <c r="AB325" s="156">
        <v>3.5640619999999998</v>
      </c>
    </row>
    <row r="326" spans="20:28" ht="10.5" customHeight="1" x14ac:dyDescent="0.2">
      <c r="U326" s="114"/>
      <c r="V326" s="115"/>
      <c r="W326" s="6"/>
      <c r="X326" s="6"/>
      <c r="Y326" s="55"/>
      <c r="Z326" s="8"/>
      <c r="AA326" s="8"/>
      <c r="AB326" s="158" t="s">
        <v>834</v>
      </c>
    </row>
    <row r="327" spans="20:28" ht="10.5" customHeight="1" x14ac:dyDescent="0.2">
      <c r="U327" s="114"/>
      <c r="V327" s="115"/>
      <c r="W327" s="6"/>
      <c r="X327" s="6"/>
      <c r="Y327" s="55"/>
      <c r="Z327" s="8"/>
      <c r="AA327" s="8"/>
      <c r="AB327" s="158" t="s">
        <v>834</v>
      </c>
    </row>
    <row r="328" spans="20:28" ht="10.5" customHeight="1" x14ac:dyDescent="0.2">
      <c r="T328" s="416" t="s">
        <v>849</v>
      </c>
      <c r="U328" s="114">
        <v>1</v>
      </c>
      <c r="V328" s="18" t="s">
        <v>19</v>
      </c>
      <c r="W328" s="19" t="s">
        <v>389</v>
      </c>
      <c r="X328" s="19" t="s">
        <v>849</v>
      </c>
      <c r="Y328" s="47" t="s">
        <v>12</v>
      </c>
      <c r="Z328" s="22">
        <v>1967</v>
      </c>
      <c r="AA328" s="22">
        <v>1986</v>
      </c>
      <c r="AB328" s="154">
        <v>8.7446666666666655</v>
      </c>
    </row>
    <row r="329" spans="20:28" ht="10.5" customHeight="1" x14ac:dyDescent="0.2">
      <c r="T329" s="416"/>
      <c r="U329" s="114">
        <v>2</v>
      </c>
      <c r="V329" s="25" t="s">
        <v>19</v>
      </c>
      <c r="W329" s="6" t="s">
        <v>628</v>
      </c>
      <c r="X329" s="6" t="s">
        <v>849</v>
      </c>
      <c r="Y329" s="48"/>
      <c r="Z329" s="8">
        <v>1986</v>
      </c>
      <c r="AA329" s="8">
        <v>2003</v>
      </c>
      <c r="AB329" s="155">
        <v>6.0020000000000016</v>
      </c>
    </row>
    <row r="330" spans="20:28" ht="10.5" customHeight="1" x14ac:dyDescent="0.2">
      <c r="U330" s="114">
        <v>3</v>
      </c>
      <c r="V330" s="25" t="s">
        <v>2</v>
      </c>
      <c r="W330" s="6" t="s">
        <v>686</v>
      </c>
      <c r="X330" s="6" t="s">
        <v>849</v>
      </c>
      <c r="Y330" s="48"/>
      <c r="Z330" s="8">
        <v>1974</v>
      </c>
      <c r="AA330" s="8">
        <v>1990</v>
      </c>
      <c r="AB330" s="155">
        <v>5.4310714285714292</v>
      </c>
    </row>
    <row r="331" spans="20:28" ht="10.5" customHeight="1" x14ac:dyDescent="0.2">
      <c r="U331" s="114">
        <v>4</v>
      </c>
      <c r="V331" s="135" t="s">
        <v>15</v>
      </c>
      <c r="W331" s="136" t="s">
        <v>830</v>
      </c>
      <c r="X331" s="136" t="s">
        <v>849</v>
      </c>
      <c r="Y331" s="144" t="s">
        <v>13</v>
      </c>
      <c r="Z331" s="139">
        <v>2004</v>
      </c>
      <c r="AA331" s="139">
        <v>2016</v>
      </c>
      <c r="AB331" s="269">
        <v>4.9653571428571439</v>
      </c>
    </row>
    <row r="332" spans="20:28" ht="10.5" customHeight="1" x14ac:dyDescent="0.2">
      <c r="U332" s="114">
        <v>5</v>
      </c>
      <c r="V332" s="25" t="s">
        <v>19</v>
      </c>
      <c r="W332" s="6" t="s">
        <v>449</v>
      </c>
      <c r="X332" s="6" t="s">
        <v>849</v>
      </c>
      <c r="Y332" s="48"/>
      <c r="Z332" s="8">
        <v>1967</v>
      </c>
      <c r="AA332" s="8">
        <v>1985</v>
      </c>
      <c r="AB332" s="155">
        <v>4.3581666666666674</v>
      </c>
    </row>
    <row r="333" spans="20:28" ht="10.5" customHeight="1" x14ac:dyDescent="0.2">
      <c r="U333" s="114">
        <v>6</v>
      </c>
      <c r="V333" s="25" t="s">
        <v>18</v>
      </c>
      <c r="W333" s="6" t="s">
        <v>151</v>
      </c>
      <c r="X333" s="6" t="s">
        <v>849</v>
      </c>
      <c r="Y333" s="55"/>
      <c r="Z333" s="8">
        <v>1983</v>
      </c>
      <c r="AA333" s="8">
        <v>1999</v>
      </c>
      <c r="AB333" s="155">
        <v>4.213571428571429</v>
      </c>
    </row>
    <row r="334" spans="20:28" ht="10.5" customHeight="1" x14ac:dyDescent="0.2">
      <c r="U334" s="114">
        <v>7</v>
      </c>
      <c r="V334" s="25" t="s">
        <v>19</v>
      </c>
      <c r="W334" s="6" t="s">
        <v>669</v>
      </c>
      <c r="X334" s="6" t="s">
        <v>849</v>
      </c>
      <c r="Y334" s="48"/>
      <c r="Z334" s="8">
        <v>1984</v>
      </c>
      <c r="AA334" s="8">
        <v>2000</v>
      </c>
      <c r="AB334" s="155">
        <v>4.0765000000000011</v>
      </c>
    </row>
    <row r="335" spans="20:28" ht="10.5" customHeight="1" x14ac:dyDescent="0.2">
      <c r="U335" s="114">
        <v>8</v>
      </c>
      <c r="V335" s="25" t="s">
        <v>19</v>
      </c>
      <c r="W335" s="6" t="s">
        <v>468</v>
      </c>
      <c r="X335" s="6" t="s">
        <v>849</v>
      </c>
      <c r="Y335" s="48"/>
      <c r="Z335" s="8">
        <v>1987</v>
      </c>
      <c r="AA335" s="8">
        <v>2005</v>
      </c>
      <c r="AB335" s="155">
        <v>3.929333333333334</v>
      </c>
    </row>
    <row r="336" spans="20:28" ht="10.5" customHeight="1" x14ac:dyDescent="0.2">
      <c r="U336" s="114">
        <v>9</v>
      </c>
      <c r="V336" s="25" t="s">
        <v>20</v>
      </c>
      <c r="W336" s="6" t="s">
        <v>512</v>
      </c>
      <c r="X336" s="6" t="s">
        <v>849</v>
      </c>
      <c r="Y336" s="48"/>
      <c r="Z336" s="8">
        <v>1965</v>
      </c>
      <c r="AA336" s="8">
        <v>1984</v>
      </c>
      <c r="AB336" s="155">
        <v>3.89636</v>
      </c>
    </row>
    <row r="337" spans="20:28" ht="10.5" customHeight="1" x14ac:dyDescent="0.2">
      <c r="U337" s="114">
        <v>10</v>
      </c>
      <c r="V337" s="27" t="s">
        <v>19</v>
      </c>
      <c r="W337" s="28" t="s">
        <v>538</v>
      </c>
      <c r="X337" s="28" t="s">
        <v>849</v>
      </c>
      <c r="Y337" s="49"/>
      <c r="Z337" s="31">
        <v>1971</v>
      </c>
      <c r="AA337" s="31">
        <v>1983</v>
      </c>
      <c r="AB337" s="156">
        <v>3.6538333333333339</v>
      </c>
    </row>
    <row r="338" spans="20:28" ht="10.5" customHeight="1" x14ac:dyDescent="0.2">
      <c r="U338" s="114">
        <v>11</v>
      </c>
      <c r="V338" s="18" t="s">
        <v>20</v>
      </c>
      <c r="W338" s="19" t="s">
        <v>502</v>
      </c>
      <c r="X338" s="19" t="s">
        <v>849</v>
      </c>
      <c r="Y338" s="47"/>
      <c r="Z338" s="22">
        <v>1994</v>
      </c>
      <c r="AA338" s="22">
        <v>2008</v>
      </c>
      <c r="AB338" s="154">
        <v>3.5724899999999993</v>
      </c>
    </row>
    <row r="339" spans="20:28" ht="10.5" customHeight="1" x14ac:dyDescent="0.2">
      <c r="U339" s="114">
        <v>12</v>
      </c>
      <c r="V339" s="25" t="s">
        <v>3</v>
      </c>
      <c r="W339" s="6" t="s">
        <v>774</v>
      </c>
      <c r="X339" s="6" t="s">
        <v>849</v>
      </c>
      <c r="Y339" s="48" t="s">
        <v>13</v>
      </c>
      <c r="Z339" s="8">
        <v>2003</v>
      </c>
      <c r="AA339" s="8">
        <v>2016</v>
      </c>
      <c r="AB339" s="155">
        <v>3.177142857142857</v>
      </c>
    </row>
    <row r="340" spans="20:28" ht="10.5" customHeight="1" x14ac:dyDescent="0.2">
      <c r="U340" s="114">
        <v>13</v>
      </c>
      <c r="V340" s="25" t="s">
        <v>20</v>
      </c>
      <c r="W340" s="6" t="s">
        <v>550</v>
      </c>
      <c r="X340" s="6" t="s">
        <v>849</v>
      </c>
      <c r="Y340" s="48"/>
      <c r="Z340" s="8">
        <v>1979</v>
      </c>
      <c r="AA340" s="8">
        <v>2003</v>
      </c>
      <c r="AB340" s="155">
        <v>3.0639050000000001</v>
      </c>
    </row>
    <row r="341" spans="20:28" ht="10.5" customHeight="1" x14ac:dyDescent="0.2">
      <c r="U341" s="114">
        <v>14</v>
      </c>
      <c r="V341" s="27" t="s">
        <v>15</v>
      </c>
      <c r="W341" s="28" t="s">
        <v>587</v>
      </c>
      <c r="X341" s="28" t="s">
        <v>849</v>
      </c>
      <c r="Y341" s="49"/>
      <c r="Z341" s="31">
        <v>1995</v>
      </c>
      <c r="AA341" s="31">
        <v>2006</v>
      </c>
      <c r="AB341" s="156">
        <v>3.0382142857142851</v>
      </c>
    </row>
    <row r="342" spans="20:28" ht="10.5" customHeight="1" x14ac:dyDescent="0.2">
      <c r="AB342" s="157" t="s">
        <v>834</v>
      </c>
    </row>
    <row r="343" spans="20:28" ht="10.5" customHeight="1" x14ac:dyDescent="0.2">
      <c r="AB343" s="157" t="s">
        <v>834</v>
      </c>
    </row>
    <row r="344" spans="20:28" ht="10.5" customHeight="1" x14ac:dyDescent="0.2">
      <c r="T344" s="415" t="s">
        <v>1093</v>
      </c>
      <c r="U344" s="114">
        <v>1</v>
      </c>
      <c r="V344" s="18" t="s">
        <v>3</v>
      </c>
      <c r="W344" s="19" t="s">
        <v>776</v>
      </c>
      <c r="X344" s="19" t="s">
        <v>844</v>
      </c>
      <c r="Y344" s="54" t="s">
        <v>12</v>
      </c>
      <c r="Z344" s="22">
        <v>1981</v>
      </c>
      <c r="AA344" s="22">
        <v>2001</v>
      </c>
      <c r="AB344" s="154">
        <v>8.3800000000000008</v>
      </c>
    </row>
    <row r="345" spans="20:28" ht="10.5" customHeight="1" x14ac:dyDescent="0.2">
      <c r="T345" s="415"/>
      <c r="U345" s="114">
        <v>2</v>
      </c>
      <c r="V345" s="25" t="s">
        <v>18</v>
      </c>
      <c r="W345" s="6" t="s">
        <v>378</v>
      </c>
      <c r="X345" s="6" t="s">
        <v>844</v>
      </c>
      <c r="Y345" s="55" t="s">
        <v>12</v>
      </c>
      <c r="Z345" s="8">
        <v>1956</v>
      </c>
      <c r="AA345" s="8">
        <v>1976</v>
      </c>
      <c r="AB345" s="155">
        <v>8.1562392857142854</v>
      </c>
    </row>
    <row r="346" spans="20:28" ht="10.5" customHeight="1" x14ac:dyDescent="0.2">
      <c r="T346" s="415"/>
      <c r="U346" s="114">
        <v>3</v>
      </c>
      <c r="V346" s="25" t="s">
        <v>19</v>
      </c>
      <c r="W346" s="6" t="s">
        <v>366</v>
      </c>
      <c r="X346" s="6" t="s">
        <v>844</v>
      </c>
      <c r="Y346" s="48" t="s">
        <v>12</v>
      </c>
      <c r="Z346" s="8">
        <v>1965</v>
      </c>
      <c r="AA346" s="8">
        <v>1984</v>
      </c>
      <c r="AB346" s="155">
        <v>7.1646666666666663</v>
      </c>
    </row>
    <row r="347" spans="20:28" ht="10.5" customHeight="1" x14ac:dyDescent="0.2">
      <c r="U347" s="114">
        <v>4</v>
      </c>
      <c r="V347" s="25" t="s">
        <v>19</v>
      </c>
      <c r="W347" s="6" t="s">
        <v>742</v>
      </c>
      <c r="X347" s="6" t="s">
        <v>844</v>
      </c>
      <c r="Y347" s="48"/>
      <c r="Z347" s="8">
        <v>1991</v>
      </c>
      <c r="AA347" s="8">
        <v>2008</v>
      </c>
      <c r="AB347" s="155">
        <v>6.8133333333333335</v>
      </c>
    </row>
    <row r="348" spans="20:28" ht="10.5" customHeight="1" x14ac:dyDescent="0.2">
      <c r="U348" s="114">
        <v>5</v>
      </c>
      <c r="V348" s="25" t="s">
        <v>15</v>
      </c>
      <c r="W348" s="6" t="s">
        <v>377</v>
      </c>
      <c r="X348" s="6" t="s">
        <v>844</v>
      </c>
      <c r="Y348" s="55" t="s">
        <v>12</v>
      </c>
      <c r="Z348" s="8">
        <v>1955</v>
      </c>
      <c r="AA348" s="8">
        <v>1977</v>
      </c>
      <c r="AB348" s="155">
        <v>6.5841089285714292</v>
      </c>
    </row>
    <row r="349" spans="20:28" ht="10.5" customHeight="1" x14ac:dyDescent="0.2">
      <c r="U349" s="114">
        <v>6</v>
      </c>
      <c r="V349" s="25" t="s">
        <v>14</v>
      </c>
      <c r="W349" s="6" t="s">
        <v>673</v>
      </c>
      <c r="X349" s="6" t="s">
        <v>844</v>
      </c>
      <c r="Y349" s="55"/>
      <c r="Z349" s="8">
        <v>1970</v>
      </c>
      <c r="AA349" s="8">
        <v>1986</v>
      </c>
      <c r="AB349" s="155">
        <v>6.4189285714285704</v>
      </c>
    </row>
    <row r="350" spans="20:28" ht="10.5" customHeight="1" x14ac:dyDescent="0.2">
      <c r="U350" s="114">
        <v>7</v>
      </c>
      <c r="V350" s="25" t="s">
        <v>2</v>
      </c>
      <c r="W350" s="6" t="s">
        <v>359</v>
      </c>
      <c r="X350" s="6" t="s">
        <v>844</v>
      </c>
      <c r="Y350" s="48" t="s">
        <v>12</v>
      </c>
      <c r="Z350" s="8">
        <v>1977</v>
      </c>
      <c r="AA350" s="8">
        <v>1997</v>
      </c>
      <c r="AB350" s="155">
        <v>5.4082142857142852</v>
      </c>
    </row>
    <row r="351" spans="20:28" ht="10.5" customHeight="1" x14ac:dyDescent="0.2">
      <c r="U351" s="114">
        <v>8</v>
      </c>
      <c r="V351" s="25" t="s">
        <v>2</v>
      </c>
      <c r="W351" s="6" t="s">
        <v>751</v>
      </c>
      <c r="X351" s="6" t="s">
        <v>844</v>
      </c>
      <c r="Y351" s="48"/>
      <c r="Z351" s="8">
        <v>1986</v>
      </c>
      <c r="AA351" s="8">
        <v>2005</v>
      </c>
      <c r="AB351" s="155">
        <v>5.4035714285714294</v>
      </c>
    </row>
    <row r="352" spans="20:28" ht="10.5" customHeight="1" x14ac:dyDescent="0.2">
      <c r="U352" s="114">
        <v>9</v>
      </c>
      <c r="V352" s="135" t="s">
        <v>2</v>
      </c>
      <c r="W352" s="136" t="s">
        <v>82</v>
      </c>
      <c r="X352" s="136" t="s">
        <v>867</v>
      </c>
      <c r="Y352" s="144" t="s">
        <v>12</v>
      </c>
      <c r="Z352" s="139">
        <v>1915</v>
      </c>
      <c r="AA352" s="139">
        <v>1930</v>
      </c>
      <c r="AB352" s="269">
        <v>5.1642571428571431</v>
      </c>
    </row>
    <row r="353" spans="21:28" ht="10.5" customHeight="1" x14ac:dyDescent="0.2">
      <c r="U353" s="114">
        <v>10</v>
      </c>
      <c r="V353" s="27" t="s">
        <v>19</v>
      </c>
      <c r="W353" s="28" t="s">
        <v>451</v>
      </c>
      <c r="X353" s="28" t="s">
        <v>867</v>
      </c>
      <c r="Y353" s="56"/>
      <c r="Z353" s="31">
        <v>1916</v>
      </c>
      <c r="AA353" s="31">
        <v>1928</v>
      </c>
      <c r="AB353" s="156">
        <v>4.8</v>
      </c>
    </row>
    <row r="354" spans="21:28" ht="10.5" customHeight="1" x14ac:dyDescent="0.2">
      <c r="U354" s="114">
        <v>11</v>
      </c>
      <c r="V354" s="18" t="s">
        <v>3</v>
      </c>
      <c r="W354" s="19" t="s">
        <v>69</v>
      </c>
      <c r="X354" s="19" t="s">
        <v>867</v>
      </c>
      <c r="Y354" s="54" t="s">
        <v>12</v>
      </c>
      <c r="Z354" s="22">
        <v>1894</v>
      </c>
      <c r="AA354" s="22">
        <v>1918</v>
      </c>
      <c r="AB354" s="154">
        <v>4.2291428571428575</v>
      </c>
    </row>
    <row r="355" spans="21:28" ht="10.5" customHeight="1" x14ac:dyDescent="0.2">
      <c r="U355" s="114">
        <v>12</v>
      </c>
      <c r="V355" s="25" t="s">
        <v>17</v>
      </c>
      <c r="W355" s="6" t="s">
        <v>605</v>
      </c>
      <c r="X355" s="6" t="s">
        <v>844</v>
      </c>
      <c r="Y355" s="48"/>
      <c r="Z355" s="8">
        <v>1964</v>
      </c>
      <c r="AA355" s="8">
        <v>1980</v>
      </c>
      <c r="AB355" s="155">
        <v>4.2275</v>
      </c>
    </row>
    <row r="356" spans="21:28" ht="10.5" customHeight="1" x14ac:dyDescent="0.2">
      <c r="U356" s="114">
        <v>13</v>
      </c>
      <c r="V356" s="25" t="s">
        <v>18</v>
      </c>
      <c r="W356" s="6" t="s">
        <v>799</v>
      </c>
      <c r="X356" s="6" t="s">
        <v>844</v>
      </c>
      <c r="Y356" s="48"/>
      <c r="Z356" s="8">
        <v>1970</v>
      </c>
      <c r="AA356" s="8">
        <v>1984</v>
      </c>
      <c r="AB356" s="155">
        <v>4.1017857142857155</v>
      </c>
    </row>
    <row r="357" spans="21:28" ht="10.5" customHeight="1" x14ac:dyDescent="0.2">
      <c r="U357" s="114">
        <v>14</v>
      </c>
      <c r="V357" s="25" t="s">
        <v>16</v>
      </c>
      <c r="W357" s="6" t="s">
        <v>144</v>
      </c>
      <c r="X357" s="6" t="s">
        <v>867</v>
      </c>
      <c r="Y357" s="55"/>
      <c r="Z357" s="8">
        <v>1915</v>
      </c>
      <c r="AA357" s="8">
        <v>1929</v>
      </c>
      <c r="AB357" s="155">
        <v>3.659062500000001</v>
      </c>
    </row>
    <row r="358" spans="21:28" ht="10.5" customHeight="1" x14ac:dyDescent="0.2">
      <c r="U358" s="114">
        <v>15</v>
      </c>
      <c r="V358" s="25" t="s">
        <v>16</v>
      </c>
      <c r="W358" s="6" t="s">
        <v>203</v>
      </c>
      <c r="X358" s="6" t="s">
        <v>844</v>
      </c>
      <c r="Y358" s="55"/>
      <c r="Z358" s="8">
        <v>1963</v>
      </c>
      <c r="AA358" s="8">
        <v>1972</v>
      </c>
      <c r="AB358" s="155">
        <v>3.588571428571429</v>
      </c>
    </row>
    <row r="359" spans="21:28" ht="10.5" customHeight="1" x14ac:dyDescent="0.2">
      <c r="U359" s="114">
        <v>16</v>
      </c>
      <c r="V359" s="25" t="s">
        <v>2</v>
      </c>
      <c r="W359" s="6" t="s">
        <v>178</v>
      </c>
      <c r="X359" s="6" t="s">
        <v>844</v>
      </c>
      <c r="Y359" s="55"/>
      <c r="Z359" s="8">
        <v>1961</v>
      </c>
      <c r="AA359" s="8">
        <v>1977</v>
      </c>
      <c r="AB359" s="155">
        <v>3.5662482142857153</v>
      </c>
    </row>
    <row r="360" spans="21:28" ht="10.5" customHeight="1" x14ac:dyDescent="0.2">
      <c r="U360" s="114">
        <v>17</v>
      </c>
      <c r="V360" s="25" t="s">
        <v>3</v>
      </c>
      <c r="W360" s="6" t="s">
        <v>160</v>
      </c>
      <c r="X360" s="6" t="s">
        <v>844</v>
      </c>
      <c r="Y360" s="55"/>
      <c r="Z360" s="8">
        <v>1965</v>
      </c>
      <c r="AA360" s="8">
        <v>1982</v>
      </c>
      <c r="AB360" s="155">
        <v>3.5478571428571444</v>
      </c>
    </row>
    <row r="361" spans="21:28" ht="10.5" customHeight="1" x14ac:dyDescent="0.2">
      <c r="U361" s="114">
        <v>18</v>
      </c>
      <c r="V361" s="25" t="s">
        <v>3</v>
      </c>
      <c r="W361" s="6" t="s">
        <v>146</v>
      </c>
      <c r="X361" s="6" t="s">
        <v>844</v>
      </c>
      <c r="Y361" s="55" t="s">
        <v>12</v>
      </c>
      <c r="Z361" s="8">
        <v>1891</v>
      </c>
      <c r="AA361" s="8">
        <v>1918</v>
      </c>
      <c r="AB361" s="155">
        <v>3.4311428571428566</v>
      </c>
    </row>
    <row r="362" spans="21:28" ht="10.5" customHeight="1" x14ac:dyDescent="0.2">
      <c r="U362" s="114">
        <v>19</v>
      </c>
      <c r="V362" s="25" t="s">
        <v>15</v>
      </c>
      <c r="W362" s="6" t="s">
        <v>245</v>
      </c>
      <c r="X362" s="6" t="s">
        <v>867</v>
      </c>
      <c r="Y362" s="55"/>
      <c r="Z362" s="8">
        <v>1934</v>
      </c>
      <c r="AA362" s="8">
        <v>1945</v>
      </c>
      <c r="AB362" s="155">
        <v>3.2895714285714286</v>
      </c>
    </row>
    <row r="363" spans="21:28" ht="10.5" customHeight="1" x14ac:dyDescent="0.2">
      <c r="U363" s="114">
        <v>20</v>
      </c>
      <c r="V363" s="27" t="s">
        <v>15</v>
      </c>
      <c r="W363" s="28" t="s">
        <v>125</v>
      </c>
      <c r="X363" s="28" t="s">
        <v>844</v>
      </c>
      <c r="Y363" s="56"/>
      <c r="Z363" s="31">
        <v>1891</v>
      </c>
      <c r="AA363" s="31">
        <v>1906</v>
      </c>
      <c r="AB363" s="156">
        <v>3.2862142857142862</v>
      </c>
    </row>
    <row r="364" spans="21:28" ht="10.5" customHeight="1" x14ac:dyDescent="0.2">
      <c r="U364" s="114">
        <v>21</v>
      </c>
      <c r="V364" s="25" t="s">
        <v>17</v>
      </c>
      <c r="W364" s="6" t="s">
        <v>205</v>
      </c>
      <c r="X364" s="6" t="s">
        <v>844</v>
      </c>
      <c r="Y364" s="55"/>
      <c r="Z364" s="8">
        <v>1988</v>
      </c>
      <c r="AA364" s="8">
        <v>2002</v>
      </c>
      <c r="AB364" s="155">
        <v>3.217142857142858</v>
      </c>
    </row>
    <row r="365" spans="21:28" ht="10.5" customHeight="1" x14ac:dyDescent="0.2">
      <c r="U365" s="114">
        <v>22</v>
      </c>
      <c r="V365" s="25" t="s">
        <v>18</v>
      </c>
      <c r="W365" s="6" t="s">
        <v>90</v>
      </c>
      <c r="X365" s="6" t="s">
        <v>844</v>
      </c>
      <c r="Y365" s="55" t="s">
        <v>12</v>
      </c>
      <c r="Z365" s="8">
        <v>1892</v>
      </c>
      <c r="AA365" s="8">
        <v>1910</v>
      </c>
      <c r="AB365" s="155">
        <v>3.1960000000000006</v>
      </c>
    </row>
    <row r="366" spans="21:28" ht="10.5" customHeight="1" x14ac:dyDescent="0.2">
      <c r="U366" s="114">
        <v>23</v>
      </c>
      <c r="V366" s="25" t="s">
        <v>16</v>
      </c>
      <c r="W366" s="6" t="s">
        <v>237</v>
      </c>
      <c r="X366" s="6" t="s">
        <v>844</v>
      </c>
      <c r="Y366" s="55" t="s">
        <v>12</v>
      </c>
      <c r="Z366" s="8">
        <v>1891</v>
      </c>
      <c r="AA366" s="8">
        <v>1908</v>
      </c>
      <c r="AB366" s="155">
        <v>3.1290000000000013</v>
      </c>
    </row>
    <row r="367" spans="21:28" ht="10.5" customHeight="1" x14ac:dyDescent="0.2">
      <c r="U367" s="114">
        <v>24</v>
      </c>
      <c r="V367" s="25" t="s">
        <v>14</v>
      </c>
      <c r="W367" s="6" t="s">
        <v>126</v>
      </c>
      <c r="X367" s="6" t="s">
        <v>867</v>
      </c>
      <c r="Y367" s="55"/>
      <c r="Z367" s="8">
        <v>1912</v>
      </c>
      <c r="AA367" s="8">
        <v>1924</v>
      </c>
      <c r="AB367" s="155">
        <v>3.0512500000000005</v>
      </c>
    </row>
    <row r="368" spans="21:28" ht="10.5" customHeight="1" x14ac:dyDescent="0.2">
      <c r="U368" s="114">
        <v>25</v>
      </c>
      <c r="V368" s="25" t="s">
        <v>20</v>
      </c>
      <c r="W368" s="6" t="s">
        <v>365</v>
      </c>
      <c r="X368" s="6" t="s">
        <v>867</v>
      </c>
      <c r="Y368" s="55" t="s">
        <v>12</v>
      </c>
      <c r="Z368" s="8">
        <v>1948</v>
      </c>
      <c r="AA368" s="8">
        <v>1953</v>
      </c>
      <c r="AB368" s="155">
        <v>3.03</v>
      </c>
    </row>
    <row r="369" spans="20:28" ht="10.5" customHeight="1" x14ac:dyDescent="0.2">
      <c r="U369" s="114">
        <v>26</v>
      </c>
      <c r="V369" s="27" t="s">
        <v>19</v>
      </c>
      <c r="W369" s="28" t="s">
        <v>635</v>
      </c>
      <c r="X369" s="28" t="s">
        <v>844</v>
      </c>
      <c r="Y369" s="56"/>
      <c r="Z369" s="31">
        <v>1959</v>
      </c>
      <c r="AA369" s="31">
        <v>1977</v>
      </c>
      <c r="AB369" s="156">
        <v>3.0103274999999998</v>
      </c>
    </row>
    <row r="370" spans="20:28" ht="10.5" customHeight="1" x14ac:dyDescent="0.2">
      <c r="U370" s="114"/>
      <c r="V370" s="115"/>
      <c r="W370" s="6"/>
      <c r="X370" s="6"/>
      <c r="Y370" s="55"/>
      <c r="Z370" s="8"/>
      <c r="AA370" s="8"/>
      <c r="AB370" s="158" t="s">
        <v>834</v>
      </c>
    </row>
    <row r="371" spans="20:28" ht="10.5" customHeight="1" x14ac:dyDescent="0.2">
      <c r="U371" s="114"/>
      <c r="V371" s="115"/>
      <c r="W371" s="6"/>
      <c r="X371" s="6"/>
      <c r="Y371" s="55"/>
      <c r="Z371" s="8"/>
      <c r="AA371" s="8"/>
      <c r="AB371" s="158" t="s">
        <v>834</v>
      </c>
    </row>
    <row r="372" spans="20:28" ht="10.5" customHeight="1" x14ac:dyDescent="0.2">
      <c r="T372" s="416" t="s">
        <v>855</v>
      </c>
      <c r="U372" s="114">
        <v>1</v>
      </c>
      <c r="V372" s="18" t="s">
        <v>18</v>
      </c>
      <c r="W372" s="19" t="s">
        <v>317</v>
      </c>
      <c r="X372" s="19" t="s">
        <v>855</v>
      </c>
      <c r="Y372" s="54" t="s">
        <v>12</v>
      </c>
      <c r="Z372" s="22">
        <v>1982</v>
      </c>
      <c r="AA372" s="22">
        <v>2001</v>
      </c>
      <c r="AB372" s="154">
        <v>5.4749999999999996</v>
      </c>
    </row>
    <row r="373" spans="20:28" ht="10.5" customHeight="1" x14ac:dyDescent="0.2">
      <c r="T373" s="416"/>
      <c r="U373" s="114">
        <v>2</v>
      </c>
      <c r="V373" s="135" t="s">
        <v>20</v>
      </c>
      <c r="W373" s="136" t="s">
        <v>690</v>
      </c>
      <c r="X373" s="136" t="s">
        <v>855</v>
      </c>
      <c r="Y373" s="144"/>
      <c r="Z373" s="139">
        <v>1993</v>
      </c>
      <c r="AA373" s="139">
        <v>2010</v>
      </c>
      <c r="AB373" s="269">
        <v>5.1200650000000003</v>
      </c>
    </row>
    <row r="374" spans="20:28" ht="10.5" customHeight="1" x14ac:dyDescent="0.2">
      <c r="U374" s="114">
        <v>3</v>
      </c>
      <c r="V374" s="25" t="s">
        <v>18</v>
      </c>
      <c r="W374" s="6" t="s">
        <v>419</v>
      </c>
      <c r="X374" s="6" t="s">
        <v>855</v>
      </c>
      <c r="Y374" s="48" t="s">
        <v>12</v>
      </c>
      <c r="Z374" s="8">
        <v>1973</v>
      </c>
      <c r="AA374" s="8">
        <v>1995</v>
      </c>
      <c r="AB374" s="155">
        <v>4.7332142857142854</v>
      </c>
    </row>
    <row r="375" spans="20:28" ht="10.5" customHeight="1" x14ac:dyDescent="0.2">
      <c r="U375" s="114">
        <v>4</v>
      </c>
      <c r="V375" s="25" t="s">
        <v>2</v>
      </c>
      <c r="W375" s="6" t="s">
        <v>524</v>
      </c>
      <c r="X375" s="6" t="s">
        <v>855</v>
      </c>
      <c r="Y375" s="48" t="s">
        <v>13</v>
      </c>
      <c r="Z375" s="8">
        <v>2004</v>
      </c>
      <c r="AA375" s="8">
        <v>2016</v>
      </c>
      <c r="AB375" s="155">
        <v>4.100714285714286</v>
      </c>
    </row>
    <row r="376" spans="20:28" ht="10.5" customHeight="1" x14ac:dyDescent="0.2">
      <c r="U376" s="114">
        <v>5</v>
      </c>
      <c r="V376" s="27" t="s">
        <v>19</v>
      </c>
      <c r="W376" s="28" t="s">
        <v>485</v>
      </c>
      <c r="X376" s="28" t="s">
        <v>855</v>
      </c>
      <c r="Y376" s="49" t="s">
        <v>13</v>
      </c>
      <c r="Z376" s="31">
        <v>2002</v>
      </c>
      <c r="AA376" s="31">
        <v>2016</v>
      </c>
      <c r="AB376" s="156">
        <v>3.1044999999999998</v>
      </c>
    </row>
    <row r="377" spans="20:28" ht="10.5" customHeight="1" x14ac:dyDescent="0.2">
      <c r="U377" s="114"/>
      <c r="V377" s="115"/>
      <c r="W377" s="6"/>
      <c r="X377" s="6"/>
      <c r="Y377" s="48"/>
      <c r="Z377" s="8"/>
      <c r="AA377" s="8"/>
      <c r="AB377" s="158" t="s">
        <v>834</v>
      </c>
    </row>
    <row r="378" spans="20:28" ht="10.5" customHeight="1" x14ac:dyDescent="0.2">
      <c r="U378" s="114"/>
      <c r="V378" s="115"/>
      <c r="W378" s="6"/>
      <c r="X378" s="6"/>
      <c r="Y378" s="48"/>
      <c r="Z378" s="8"/>
      <c r="AA378" s="8"/>
      <c r="AB378" s="158" t="s">
        <v>834</v>
      </c>
    </row>
    <row r="379" spans="20:28" ht="10.5" customHeight="1" x14ac:dyDescent="0.2">
      <c r="T379" s="416" t="s">
        <v>842</v>
      </c>
      <c r="U379" s="114">
        <v>1</v>
      </c>
      <c r="V379" s="18" t="s">
        <v>15</v>
      </c>
      <c r="W379" s="19" t="s">
        <v>388</v>
      </c>
      <c r="X379" s="19" t="s">
        <v>842</v>
      </c>
      <c r="Y379" s="47" t="s">
        <v>12</v>
      </c>
      <c r="Z379" s="22">
        <v>1972</v>
      </c>
      <c r="AA379" s="22">
        <v>1989</v>
      </c>
      <c r="AB379" s="154">
        <v>9.0953571428571429</v>
      </c>
    </row>
    <row r="380" spans="20:28" ht="10.5" customHeight="1" x14ac:dyDescent="0.2">
      <c r="T380" s="416"/>
      <c r="U380" s="114">
        <v>2</v>
      </c>
      <c r="V380" s="25" t="s">
        <v>19</v>
      </c>
      <c r="W380" s="6" t="s">
        <v>586</v>
      </c>
      <c r="X380" s="6" t="s">
        <v>842</v>
      </c>
      <c r="Y380" s="55" t="s">
        <v>12</v>
      </c>
      <c r="Z380" s="8">
        <v>1911</v>
      </c>
      <c r="AA380" s="8">
        <v>1930</v>
      </c>
      <c r="AB380" s="155">
        <v>9.0307849999999981</v>
      </c>
    </row>
    <row r="381" spans="20:28" ht="10.5" customHeight="1" x14ac:dyDescent="0.2">
      <c r="U381" s="114">
        <v>3</v>
      </c>
      <c r="V381" s="25" t="s">
        <v>19</v>
      </c>
      <c r="W381" s="6" t="s">
        <v>278</v>
      </c>
      <c r="X381" s="6" t="s">
        <v>842</v>
      </c>
      <c r="Y381" s="48" t="s">
        <v>12</v>
      </c>
      <c r="Z381" s="8">
        <v>1965</v>
      </c>
      <c r="AA381" s="8">
        <v>1988</v>
      </c>
      <c r="AB381" s="155">
        <v>7.3365000000000018</v>
      </c>
    </row>
    <row r="382" spans="20:28" ht="10.5" customHeight="1" x14ac:dyDescent="0.2">
      <c r="U382" s="114">
        <v>4</v>
      </c>
      <c r="V382" s="25" t="s">
        <v>19</v>
      </c>
      <c r="W382" s="6" t="s">
        <v>376</v>
      </c>
      <c r="X382" s="6" t="s">
        <v>842</v>
      </c>
      <c r="Y382" s="48" t="s">
        <v>12</v>
      </c>
      <c r="Z382" s="8">
        <v>1948</v>
      </c>
      <c r="AA382" s="8">
        <v>1966</v>
      </c>
      <c r="AB382" s="155">
        <v>7.0588733333333318</v>
      </c>
    </row>
    <row r="383" spans="20:28" ht="10.5" customHeight="1" x14ac:dyDescent="0.2">
      <c r="U383" s="114">
        <v>5</v>
      </c>
      <c r="V383" s="25" t="s">
        <v>19</v>
      </c>
      <c r="W383" s="6" t="s">
        <v>793</v>
      </c>
      <c r="X383" s="6" t="s">
        <v>842</v>
      </c>
      <c r="Y383" s="48"/>
      <c r="Z383" s="8">
        <v>1988</v>
      </c>
      <c r="AA383" s="8">
        <v>2007</v>
      </c>
      <c r="AB383" s="155">
        <v>7.0279999999999996</v>
      </c>
    </row>
    <row r="384" spans="20:28" ht="10.5" customHeight="1" x14ac:dyDescent="0.2">
      <c r="U384" s="114">
        <v>6</v>
      </c>
      <c r="V384" s="25" t="s">
        <v>14</v>
      </c>
      <c r="W384" s="6" t="s">
        <v>816</v>
      </c>
      <c r="X384" s="6" t="s">
        <v>842</v>
      </c>
      <c r="Y384" s="48" t="s">
        <v>13</v>
      </c>
      <c r="Z384" s="8">
        <v>2003</v>
      </c>
      <c r="AA384" s="8">
        <v>2016</v>
      </c>
      <c r="AB384" s="155">
        <v>6.69</v>
      </c>
    </row>
    <row r="385" spans="21:28" ht="10.5" customHeight="1" x14ac:dyDescent="0.2">
      <c r="U385" s="114">
        <v>7</v>
      </c>
      <c r="V385" s="25" t="s">
        <v>2</v>
      </c>
      <c r="W385" s="6" t="s">
        <v>589</v>
      </c>
      <c r="X385" s="6" t="s">
        <v>842</v>
      </c>
      <c r="Y385" s="48"/>
      <c r="Z385" s="8">
        <v>1963</v>
      </c>
      <c r="AA385" s="8">
        <v>1977</v>
      </c>
      <c r="AB385" s="155">
        <v>6.1867857142857137</v>
      </c>
    </row>
    <row r="386" spans="21:28" ht="10.5" customHeight="1" x14ac:dyDescent="0.2">
      <c r="U386" s="114">
        <v>8</v>
      </c>
      <c r="V386" s="25" t="s">
        <v>19</v>
      </c>
      <c r="W386" s="6" t="s">
        <v>275</v>
      </c>
      <c r="X386" s="6" t="s">
        <v>842</v>
      </c>
      <c r="Y386" s="55" t="s">
        <v>12</v>
      </c>
      <c r="Z386" s="8">
        <v>1955</v>
      </c>
      <c r="AA386" s="8">
        <v>1971</v>
      </c>
      <c r="AB386" s="155">
        <v>6.1463999999999999</v>
      </c>
    </row>
    <row r="387" spans="21:28" ht="10.5" customHeight="1" x14ac:dyDescent="0.2">
      <c r="U387" s="114">
        <v>9</v>
      </c>
      <c r="V387" s="25" t="s">
        <v>17</v>
      </c>
      <c r="W387" s="6" t="s">
        <v>427</v>
      </c>
      <c r="X387" s="6" t="s">
        <v>842</v>
      </c>
      <c r="Y387" s="55" t="s">
        <v>12</v>
      </c>
      <c r="Z387" s="8">
        <v>1948</v>
      </c>
      <c r="AA387" s="8">
        <v>1962</v>
      </c>
      <c r="AB387" s="155">
        <v>5.8541732142857148</v>
      </c>
    </row>
    <row r="388" spans="21:28" ht="10.5" customHeight="1" x14ac:dyDescent="0.2">
      <c r="U388" s="114">
        <v>10</v>
      </c>
      <c r="V388" s="25" t="s">
        <v>15</v>
      </c>
      <c r="W388" s="6" t="s">
        <v>784</v>
      </c>
      <c r="X388" s="6" t="s">
        <v>842</v>
      </c>
      <c r="Y388" s="48"/>
      <c r="Z388" s="8">
        <v>1996</v>
      </c>
      <c r="AA388" s="8">
        <v>2012</v>
      </c>
      <c r="AB388" s="155">
        <v>5.7664285714285715</v>
      </c>
    </row>
    <row r="389" spans="21:28" ht="10.5" customHeight="1" x14ac:dyDescent="0.2">
      <c r="U389" s="114">
        <v>11</v>
      </c>
      <c r="V389" s="18" t="s">
        <v>18</v>
      </c>
      <c r="W389" s="19" t="s">
        <v>78</v>
      </c>
      <c r="X389" s="19" t="s">
        <v>842</v>
      </c>
      <c r="Y389" s="54"/>
      <c r="Z389" s="22">
        <v>1996</v>
      </c>
      <c r="AA389" s="22">
        <v>2014</v>
      </c>
      <c r="AB389" s="154">
        <v>5.6342857142857161</v>
      </c>
    </row>
    <row r="390" spans="21:28" ht="10.5" customHeight="1" x14ac:dyDescent="0.2">
      <c r="U390" s="114">
        <v>12</v>
      </c>
      <c r="V390" s="135" t="s">
        <v>19</v>
      </c>
      <c r="W390" s="136" t="s">
        <v>466</v>
      </c>
      <c r="X390" s="136" t="s">
        <v>842</v>
      </c>
      <c r="Y390" s="144"/>
      <c r="Z390" s="139">
        <v>2002</v>
      </c>
      <c r="AA390" s="139">
        <v>2014</v>
      </c>
      <c r="AB390" s="269">
        <v>5.2798333333333343</v>
      </c>
    </row>
    <row r="391" spans="21:28" ht="10.5" customHeight="1" x14ac:dyDescent="0.2">
      <c r="U391" s="114">
        <v>13</v>
      </c>
      <c r="V391" s="25" t="s">
        <v>16</v>
      </c>
      <c r="W391" s="6" t="s">
        <v>50</v>
      </c>
      <c r="X391" s="6" t="s">
        <v>842</v>
      </c>
      <c r="Y391" s="55" t="s">
        <v>12</v>
      </c>
      <c r="Z391" s="8">
        <v>1888</v>
      </c>
      <c r="AA391" s="8">
        <v>1903</v>
      </c>
      <c r="AB391" s="155">
        <v>4.6189285714285715</v>
      </c>
    </row>
    <row r="392" spans="21:28" ht="10.5" customHeight="1" x14ac:dyDescent="0.2">
      <c r="U392" s="114">
        <v>14</v>
      </c>
      <c r="V392" s="25" t="s">
        <v>19</v>
      </c>
      <c r="W392" s="6" t="s">
        <v>482</v>
      </c>
      <c r="X392" s="6" t="s">
        <v>842</v>
      </c>
      <c r="Y392" s="48" t="s">
        <v>13</v>
      </c>
      <c r="Z392" s="8">
        <v>2006</v>
      </c>
      <c r="AA392" s="8">
        <v>2016</v>
      </c>
      <c r="AB392" s="155">
        <v>4.5556666666666681</v>
      </c>
    </row>
    <row r="393" spans="21:28" ht="10.5" customHeight="1" x14ac:dyDescent="0.2">
      <c r="U393" s="114">
        <v>15</v>
      </c>
      <c r="V393" s="25" t="s">
        <v>16</v>
      </c>
      <c r="W393" s="6" t="s">
        <v>79</v>
      </c>
      <c r="X393" s="6" t="s">
        <v>842</v>
      </c>
      <c r="Y393" s="55"/>
      <c r="Z393" s="8">
        <v>1904</v>
      </c>
      <c r="AA393" s="8">
        <v>1919</v>
      </c>
      <c r="AB393" s="155">
        <v>3.9266785714285719</v>
      </c>
    </row>
    <row r="394" spans="21:28" ht="10.5" customHeight="1" x14ac:dyDescent="0.2">
      <c r="U394" s="114">
        <v>16</v>
      </c>
      <c r="V394" s="25" t="s">
        <v>18</v>
      </c>
      <c r="W394" s="6" t="s">
        <v>136</v>
      </c>
      <c r="X394" s="6" t="s">
        <v>842</v>
      </c>
      <c r="Y394" s="55" t="s">
        <v>12</v>
      </c>
      <c r="Z394" s="8">
        <v>1928</v>
      </c>
      <c r="AA394" s="8">
        <v>1944</v>
      </c>
      <c r="AB394" s="155">
        <v>3.9020839285714288</v>
      </c>
    </row>
    <row r="395" spans="21:28" ht="10.5" customHeight="1" x14ac:dyDescent="0.2">
      <c r="U395" s="114">
        <v>17</v>
      </c>
      <c r="V395" s="25" t="s">
        <v>3</v>
      </c>
      <c r="W395" s="6" t="s">
        <v>785</v>
      </c>
      <c r="X395" s="6" t="s">
        <v>842</v>
      </c>
      <c r="Y395" s="55" t="s">
        <v>13</v>
      </c>
      <c r="Z395" s="8">
        <v>2000</v>
      </c>
      <c r="AA395" s="8">
        <v>2016</v>
      </c>
      <c r="AB395" s="155">
        <v>3.8660714285714288</v>
      </c>
    </row>
    <row r="396" spans="21:28" ht="10.5" customHeight="1" x14ac:dyDescent="0.2">
      <c r="U396" s="114">
        <v>18</v>
      </c>
      <c r="V396" s="25" t="s">
        <v>14</v>
      </c>
      <c r="W396" s="6" t="s">
        <v>159</v>
      </c>
      <c r="X396" s="6" t="s">
        <v>842</v>
      </c>
      <c r="Y396" s="55"/>
      <c r="Z396" s="8">
        <v>1998</v>
      </c>
      <c r="AA396" s="8">
        <v>2013</v>
      </c>
      <c r="AB396" s="155">
        <v>3.8624999999999998</v>
      </c>
    </row>
    <row r="397" spans="21:28" ht="10.5" customHeight="1" x14ac:dyDescent="0.2">
      <c r="U397" s="114">
        <v>19</v>
      </c>
      <c r="V397" s="25" t="s">
        <v>17</v>
      </c>
      <c r="W397" s="6" t="s">
        <v>75</v>
      </c>
      <c r="X397" s="6" t="s">
        <v>842</v>
      </c>
      <c r="Y397" s="55" t="s">
        <v>12</v>
      </c>
      <c r="Z397" s="8">
        <v>1888</v>
      </c>
      <c r="AA397" s="8">
        <v>1901</v>
      </c>
      <c r="AB397" s="155">
        <v>3.7749107142857143</v>
      </c>
    </row>
    <row r="398" spans="21:28" ht="10.5" customHeight="1" x14ac:dyDescent="0.2">
      <c r="U398" s="114">
        <v>20</v>
      </c>
      <c r="V398" s="27" t="s">
        <v>18</v>
      </c>
      <c r="W398" s="28" t="s">
        <v>183</v>
      </c>
      <c r="X398" s="28" t="s">
        <v>842</v>
      </c>
      <c r="Y398" s="56"/>
      <c r="Z398" s="31">
        <v>1958</v>
      </c>
      <c r="AA398" s="31">
        <v>1973</v>
      </c>
      <c r="AB398" s="156">
        <v>3.7698107142857138</v>
      </c>
    </row>
    <row r="399" spans="21:28" ht="10.5" customHeight="1" x14ac:dyDescent="0.2">
      <c r="U399" s="114">
        <v>21</v>
      </c>
      <c r="V399" s="18" t="s">
        <v>17</v>
      </c>
      <c r="W399" s="19" t="s">
        <v>1098</v>
      </c>
      <c r="X399" s="19" t="s">
        <v>842</v>
      </c>
      <c r="Y399" s="54"/>
      <c r="Z399" s="22">
        <v>1985</v>
      </c>
      <c r="AA399" s="22">
        <v>1996</v>
      </c>
      <c r="AB399" s="154">
        <v>3.5546428571428565</v>
      </c>
    </row>
    <row r="400" spans="21:28" ht="10.5" customHeight="1" x14ac:dyDescent="0.2">
      <c r="U400" s="114">
        <v>22</v>
      </c>
      <c r="V400" s="25" t="s">
        <v>17</v>
      </c>
      <c r="W400" s="6" t="s">
        <v>201</v>
      </c>
      <c r="X400" s="6" t="s">
        <v>842</v>
      </c>
      <c r="Y400" s="55"/>
      <c r="Z400" s="8">
        <v>1972</v>
      </c>
      <c r="AA400" s="8">
        <v>1986</v>
      </c>
      <c r="AB400" s="155">
        <v>3.2478571428571428</v>
      </c>
    </row>
    <row r="401" spans="20:28" ht="10.5" customHeight="1" x14ac:dyDescent="0.2">
      <c r="U401" s="114">
        <v>23</v>
      </c>
      <c r="V401" s="25" t="s">
        <v>19</v>
      </c>
      <c r="W401" s="6" t="s">
        <v>375</v>
      </c>
      <c r="X401" s="6" t="s">
        <v>842</v>
      </c>
      <c r="Y401" s="55" t="s">
        <v>12</v>
      </c>
      <c r="Z401" s="8">
        <v>1912</v>
      </c>
      <c r="AA401" s="8">
        <v>1933</v>
      </c>
      <c r="AB401" s="155">
        <v>3.0297000000000009</v>
      </c>
    </row>
    <row r="402" spans="20:28" ht="10.5" customHeight="1" x14ac:dyDescent="0.2">
      <c r="U402" s="114">
        <v>24</v>
      </c>
      <c r="V402" s="27" t="s">
        <v>19</v>
      </c>
      <c r="W402" s="28" t="s">
        <v>796</v>
      </c>
      <c r="X402" s="28" t="s">
        <v>842</v>
      </c>
      <c r="Y402" s="56"/>
      <c r="Z402" s="31">
        <v>1959</v>
      </c>
      <c r="AA402" s="31">
        <v>1973</v>
      </c>
      <c r="AB402" s="156">
        <v>2.9743416666666675</v>
      </c>
    </row>
    <row r="403" spans="20:28" ht="10.5" customHeight="1" x14ac:dyDescent="0.2">
      <c r="U403" s="114"/>
      <c r="V403" s="115"/>
      <c r="W403" s="6"/>
      <c r="X403" s="6"/>
      <c r="Y403" s="55"/>
      <c r="Z403" s="8"/>
      <c r="AA403" s="8"/>
      <c r="AB403" s="158" t="s">
        <v>834</v>
      </c>
    </row>
    <row r="404" spans="20:28" ht="10.5" customHeight="1" x14ac:dyDescent="0.2">
      <c r="U404" s="114"/>
      <c r="V404" s="115"/>
      <c r="W404" s="6"/>
      <c r="X404" s="6"/>
      <c r="Y404" s="55"/>
      <c r="Z404" s="8"/>
      <c r="AA404" s="8"/>
      <c r="AB404" s="158" t="s">
        <v>834</v>
      </c>
    </row>
    <row r="405" spans="20:28" ht="10.5" customHeight="1" x14ac:dyDescent="0.2">
      <c r="T405" s="416" t="s">
        <v>865</v>
      </c>
      <c r="U405" s="114">
        <v>1</v>
      </c>
      <c r="V405" s="18" t="s">
        <v>3</v>
      </c>
      <c r="W405" s="19" t="s">
        <v>408</v>
      </c>
      <c r="X405" s="19" t="s">
        <v>865</v>
      </c>
      <c r="Y405" s="54" t="s">
        <v>12</v>
      </c>
      <c r="Z405" s="22">
        <v>1897</v>
      </c>
      <c r="AA405" s="22">
        <v>1917</v>
      </c>
      <c r="AB405" s="154">
        <v>8.106285714285713</v>
      </c>
    </row>
    <row r="406" spans="20:28" ht="10.5" customHeight="1" x14ac:dyDescent="0.2">
      <c r="T406" s="416"/>
      <c r="U406" s="114">
        <v>2</v>
      </c>
      <c r="V406" s="25" t="s">
        <v>18</v>
      </c>
      <c r="W406" s="6" t="s">
        <v>282</v>
      </c>
      <c r="X406" s="6" t="s">
        <v>865</v>
      </c>
      <c r="Y406" s="55" t="s">
        <v>12</v>
      </c>
      <c r="Z406" s="8">
        <v>1955</v>
      </c>
      <c r="AA406" s="8">
        <v>1972</v>
      </c>
      <c r="AB406" s="155">
        <v>8.0478892857142874</v>
      </c>
    </row>
    <row r="407" spans="20:28" ht="10.5" customHeight="1" x14ac:dyDescent="0.2">
      <c r="U407" s="114">
        <v>3</v>
      </c>
      <c r="V407" s="25" t="s">
        <v>3</v>
      </c>
      <c r="W407" s="6" t="s">
        <v>406</v>
      </c>
      <c r="X407" s="6" t="s">
        <v>865</v>
      </c>
      <c r="Y407" s="55" t="s">
        <v>12</v>
      </c>
      <c r="Z407" s="8">
        <v>1932</v>
      </c>
      <c r="AA407" s="8">
        <v>1948</v>
      </c>
      <c r="AB407" s="155">
        <v>7.2940549107142845</v>
      </c>
    </row>
    <row r="408" spans="20:28" ht="10.5" customHeight="1" x14ac:dyDescent="0.2">
      <c r="U408" s="114">
        <v>4</v>
      </c>
      <c r="V408" s="25" t="s">
        <v>18</v>
      </c>
      <c r="W408" s="6" t="s">
        <v>59</v>
      </c>
      <c r="X408" s="6" t="s">
        <v>865</v>
      </c>
      <c r="Y408" s="55" t="s">
        <v>12</v>
      </c>
      <c r="Z408" s="8">
        <v>1926</v>
      </c>
      <c r="AA408" s="8">
        <v>1945</v>
      </c>
      <c r="AB408" s="155">
        <v>5.3768678571428588</v>
      </c>
    </row>
    <row r="409" spans="20:28" ht="10.5" customHeight="1" x14ac:dyDescent="0.2">
      <c r="U409" s="114">
        <v>5</v>
      </c>
      <c r="V409" s="135" t="s">
        <v>16</v>
      </c>
      <c r="W409" s="136" t="s">
        <v>333</v>
      </c>
      <c r="X409" s="136" t="s">
        <v>865</v>
      </c>
      <c r="Y409" s="144" t="s">
        <v>12</v>
      </c>
      <c r="Z409" s="139">
        <v>1946</v>
      </c>
      <c r="AA409" s="139">
        <v>1955</v>
      </c>
      <c r="AB409" s="269">
        <v>5.2932625000000009</v>
      </c>
    </row>
    <row r="410" spans="20:28" ht="10.5" customHeight="1" x14ac:dyDescent="0.2">
      <c r="U410" s="114">
        <v>6</v>
      </c>
      <c r="V410" s="25" t="s">
        <v>16</v>
      </c>
      <c r="W410" s="6" t="s">
        <v>398</v>
      </c>
      <c r="X410" s="6" t="s">
        <v>865</v>
      </c>
      <c r="Y410" s="55" t="s">
        <v>12</v>
      </c>
      <c r="Z410" s="8">
        <v>1962</v>
      </c>
      <c r="AA410" s="8">
        <v>1982</v>
      </c>
      <c r="AB410" s="155">
        <v>4.9105642857142868</v>
      </c>
    </row>
    <row r="411" spans="20:28" ht="10.5" customHeight="1" x14ac:dyDescent="0.2">
      <c r="U411" s="114">
        <v>7</v>
      </c>
      <c r="V411" s="25" t="s">
        <v>18</v>
      </c>
      <c r="W411" s="6" t="s">
        <v>100</v>
      </c>
      <c r="X411" s="6" t="s">
        <v>865</v>
      </c>
      <c r="Y411" s="55"/>
      <c r="Z411" s="8">
        <v>1995</v>
      </c>
      <c r="AA411" s="8">
        <v>2009</v>
      </c>
      <c r="AB411" s="155">
        <v>4.7789285714285716</v>
      </c>
    </row>
    <row r="412" spans="20:28" ht="10.5" customHeight="1" x14ac:dyDescent="0.2">
      <c r="U412" s="114">
        <v>8</v>
      </c>
      <c r="V412" s="25" t="s">
        <v>18</v>
      </c>
      <c r="W412" s="6" t="s">
        <v>752</v>
      </c>
      <c r="X412" s="6" t="s">
        <v>865</v>
      </c>
      <c r="Y412" s="55"/>
      <c r="Z412" s="8">
        <v>1973</v>
      </c>
      <c r="AA412" s="8">
        <v>1991</v>
      </c>
      <c r="AB412" s="155">
        <v>4.5189285714285718</v>
      </c>
    </row>
    <row r="413" spans="20:28" ht="10.5" customHeight="1" x14ac:dyDescent="0.2">
      <c r="U413" s="114">
        <v>9</v>
      </c>
      <c r="V413" s="25" t="s">
        <v>17</v>
      </c>
      <c r="W413" s="6" t="s">
        <v>731</v>
      </c>
      <c r="X413" s="6" t="s">
        <v>865</v>
      </c>
      <c r="Y413" s="55" t="s">
        <v>13</v>
      </c>
      <c r="Z413" s="8">
        <v>2009</v>
      </c>
      <c r="AA413" s="8">
        <v>2016</v>
      </c>
      <c r="AB413" s="155">
        <v>4.4107142857142847</v>
      </c>
    </row>
    <row r="414" spans="20:28" ht="10.5" customHeight="1" x14ac:dyDescent="0.2">
      <c r="U414" s="114">
        <v>10</v>
      </c>
      <c r="V414" s="25" t="s">
        <v>15</v>
      </c>
      <c r="W414" s="6" t="s">
        <v>101</v>
      </c>
      <c r="X414" s="6" t="s">
        <v>865</v>
      </c>
      <c r="Y414" s="48"/>
      <c r="Z414" s="8">
        <v>1939</v>
      </c>
      <c r="AA414" s="8">
        <v>1953</v>
      </c>
      <c r="AB414" s="155">
        <v>4.0125571428571423</v>
      </c>
    </row>
    <row r="415" spans="20:28" ht="10.5" customHeight="1" x14ac:dyDescent="0.2">
      <c r="U415" s="114">
        <v>11</v>
      </c>
      <c r="V415" s="18" t="s">
        <v>4</v>
      </c>
      <c r="W415" s="19" t="s">
        <v>158</v>
      </c>
      <c r="X415" s="19" t="s">
        <v>865</v>
      </c>
      <c r="Y415" s="47"/>
      <c r="Z415" s="22">
        <v>1996</v>
      </c>
      <c r="AA415" s="22">
        <v>2010</v>
      </c>
      <c r="AB415" s="154">
        <v>3.859642857142858</v>
      </c>
    </row>
    <row r="416" spans="20:28" ht="10.5" customHeight="1" x14ac:dyDescent="0.2">
      <c r="U416" s="114">
        <v>12</v>
      </c>
      <c r="V416" s="25" t="s">
        <v>17</v>
      </c>
      <c r="W416" s="6" t="s">
        <v>818</v>
      </c>
      <c r="X416" s="6" t="s">
        <v>865</v>
      </c>
      <c r="Y416" s="48"/>
      <c r="Z416" s="8">
        <v>1983</v>
      </c>
      <c r="AA416" s="8">
        <v>1995</v>
      </c>
      <c r="AB416" s="155">
        <v>3.8317857142857141</v>
      </c>
    </row>
    <row r="417" spans="20:28" ht="10.5" customHeight="1" x14ac:dyDescent="0.2">
      <c r="U417" s="114">
        <v>13</v>
      </c>
      <c r="V417" s="25" t="s">
        <v>20</v>
      </c>
      <c r="W417" s="6" t="s">
        <v>510</v>
      </c>
      <c r="X417" s="6" t="s">
        <v>865</v>
      </c>
      <c r="Y417" s="48"/>
      <c r="Z417" s="8">
        <v>1974</v>
      </c>
      <c r="AA417" s="8">
        <v>1989</v>
      </c>
      <c r="AB417" s="155">
        <v>3.7532600000000005</v>
      </c>
    </row>
    <row r="418" spans="20:28" ht="10.5" customHeight="1" x14ac:dyDescent="0.2">
      <c r="U418" s="114">
        <v>14</v>
      </c>
      <c r="V418" s="25" t="s">
        <v>19</v>
      </c>
      <c r="W418" s="6" t="s">
        <v>584</v>
      </c>
      <c r="X418" s="6" t="s">
        <v>865</v>
      </c>
      <c r="Y418" s="55"/>
      <c r="Z418" s="8">
        <v>1906</v>
      </c>
      <c r="AA418" s="8">
        <v>1926</v>
      </c>
      <c r="AB418" s="155">
        <v>3.6571449999999999</v>
      </c>
    </row>
    <row r="419" spans="20:28" ht="10.5" customHeight="1" x14ac:dyDescent="0.2">
      <c r="U419" s="114">
        <v>15</v>
      </c>
      <c r="V419" s="25" t="s">
        <v>19</v>
      </c>
      <c r="W419" s="6" t="s">
        <v>813</v>
      </c>
      <c r="X419" s="6" t="s">
        <v>865</v>
      </c>
      <c r="Y419" s="48"/>
      <c r="Z419" s="8">
        <v>1941</v>
      </c>
      <c r="AA419" s="8">
        <v>1958</v>
      </c>
      <c r="AB419" s="155">
        <v>3.6547200000000002</v>
      </c>
    </row>
    <row r="420" spans="20:28" ht="10.5" customHeight="1" x14ac:dyDescent="0.2">
      <c r="U420" s="114">
        <v>16</v>
      </c>
      <c r="V420" s="25" t="s">
        <v>19</v>
      </c>
      <c r="W420" s="6" t="s">
        <v>528</v>
      </c>
      <c r="X420" s="6" t="s">
        <v>865</v>
      </c>
      <c r="Y420" s="48"/>
      <c r="Z420" s="8">
        <v>1912</v>
      </c>
      <c r="AA420" s="8">
        <v>1926</v>
      </c>
      <c r="AB420" s="155">
        <v>3.5506799999999998</v>
      </c>
    </row>
    <row r="421" spans="20:28" ht="10.5" customHeight="1" x14ac:dyDescent="0.2">
      <c r="U421" s="114">
        <v>17</v>
      </c>
      <c r="V421" s="25" t="s">
        <v>3</v>
      </c>
      <c r="W421" s="6" t="s">
        <v>199</v>
      </c>
      <c r="X421" s="6" t="s">
        <v>865</v>
      </c>
      <c r="Y421" s="48"/>
      <c r="Z421" s="8">
        <v>1986</v>
      </c>
      <c r="AA421" s="8">
        <v>2003</v>
      </c>
      <c r="AB421" s="155">
        <v>3.5457142857142854</v>
      </c>
    </row>
    <row r="422" spans="20:28" ht="10.5" customHeight="1" x14ac:dyDescent="0.2">
      <c r="U422" s="114">
        <v>18</v>
      </c>
      <c r="V422" s="25" t="s">
        <v>17</v>
      </c>
      <c r="W422" s="6" t="s">
        <v>87</v>
      </c>
      <c r="X422" s="6" t="s">
        <v>865</v>
      </c>
      <c r="Y422" s="48" t="s">
        <v>12</v>
      </c>
      <c r="Z422" s="8">
        <v>1910</v>
      </c>
      <c r="AA422" s="8">
        <v>1929</v>
      </c>
      <c r="AB422" s="155">
        <v>3.5118749999999999</v>
      </c>
    </row>
    <row r="423" spans="20:28" ht="10.5" customHeight="1" x14ac:dyDescent="0.2">
      <c r="U423" s="114">
        <v>19</v>
      </c>
      <c r="V423" s="25" t="s">
        <v>16</v>
      </c>
      <c r="W423" s="6" t="s">
        <v>72</v>
      </c>
      <c r="X423" s="6" t="s">
        <v>865</v>
      </c>
      <c r="Y423" s="48" t="s">
        <v>12</v>
      </c>
      <c r="Z423" s="8">
        <v>1894</v>
      </c>
      <c r="AA423" s="8">
        <v>1915</v>
      </c>
      <c r="AB423" s="155">
        <v>3.5111428571428585</v>
      </c>
    </row>
    <row r="424" spans="20:28" ht="10.5" customHeight="1" x14ac:dyDescent="0.2">
      <c r="U424" s="114">
        <v>20</v>
      </c>
      <c r="V424" s="27" t="s">
        <v>20</v>
      </c>
      <c r="W424" s="28" t="s">
        <v>539</v>
      </c>
      <c r="X424" s="28" t="s">
        <v>865</v>
      </c>
      <c r="Y424" s="49"/>
      <c r="Z424" s="31">
        <v>1953</v>
      </c>
      <c r="AA424" s="31">
        <v>1969</v>
      </c>
      <c r="AB424" s="156">
        <v>3.4764128999999993</v>
      </c>
    </row>
    <row r="425" spans="20:28" ht="10.5" customHeight="1" x14ac:dyDescent="0.2">
      <c r="U425" s="114">
        <v>21</v>
      </c>
      <c r="V425" s="18" t="s">
        <v>19</v>
      </c>
      <c r="W425" s="19" t="s">
        <v>537</v>
      </c>
      <c r="X425" s="19" t="s">
        <v>865</v>
      </c>
      <c r="Y425" s="47"/>
      <c r="Z425" s="22">
        <v>1975</v>
      </c>
      <c r="AA425" s="22">
        <v>1993</v>
      </c>
      <c r="AB425" s="154">
        <v>3.2543333333333342</v>
      </c>
    </row>
    <row r="426" spans="20:28" ht="10.5" customHeight="1" x14ac:dyDescent="0.2">
      <c r="U426" s="114">
        <v>22</v>
      </c>
      <c r="V426" s="25" t="s">
        <v>17</v>
      </c>
      <c r="W426" s="6" t="s">
        <v>48</v>
      </c>
      <c r="X426" s="6" t="s">
        <v>865</v>
      </c>
      <c r="Y426" s="48"/>
      <c r="Z426" s="8">
        <v>1968</v>
      </c>
      <c r="AA426" s="8">
        <v>1985</v>
      </c>
      <c r="AB426" s="155">
        <v>3.234285714285714</v>
      </c>
    </row>
    <row r="427" spans="20:28" ht="10.5" customHeight="1" x14ac:dyDescent="0.2">
      <c r="U427" s="114">
        <v>23</v>
      </c>
      <c r="V427" s="25" t="s">
        <v>19</v>
      </c>
      <c r="W427" s="6" t="s">
        <v>530</v>
      </c>
      <c r="X427" s="6" t="s">
        <v>865</v>
      </c>
      <c r="Y427" s="48"/>
      <c r="Z427" s="8">
        <v>1951</v>
      </c>
      <c r="AA427" s="8">
        <v>1966</v>
      </c>
      <c r="AB427" s="155">
        <v>3.2169333333333343</v>
      </c>
    </row>
    <row r="428" spans="20:28" ht="10.5" customHeight="1" x14ac:dyDescent="0.2">
      <c r="U428" s="114">
        <v>24</v>
      </c>
      <c r="V428" s="25" t="s">
        <v>4</v>
      </c>
      <c r="W428" s="6" t="s">
        <v>232</v>
      </c>
      <c r="X428" s="6" t="s">
        <v>865</v>
      </c>
      <c r="Y428" s="48"/>
      <c r="Z428" s="8">
        <v>1967</v>
      </c>
      <c r="AA428" s="8">
        <v>1980</v>
      </c>
      <c r="AB428" s="155">
        <v>3.1267857142857132</v>
      </c>
    </row>
    <row r="429" spans="20:28" ht="10.5" customHeight="1" x14ac:dyDescent="0.2">
      <c r="U429" s="114">
        <v>25</v>
      </c>
      <c r="V429" s="27" t="s">
        <v>3</v>
      </c>
      <c r="W429" s="28" t="s">
        <v>200</v>
      </c>
      <c r="X429" s="28" t="s">
        <v>865</v>
      </c>
      <c r="Y429" s="49"/>
      <c r="Z429" s="31">
        <v>1952</v>
      </c>
      <c r="AA429" s="31">
        <v>1967</v>
      </c>
      <c r="AB429" s="156">
        <v>3.1122500000000004</v>
      </c>
    </row>
    <row r="430" spans="20:28" ht="10.5" customHeight="1" x14ac:dyDescent="0.2">
      <c r="U430" s="114"/>
      <c r="V430" s="115"/>
      <c r="W430" s="6"/>
      <c r="X430" s="6"/>
      <c r="Y430" s="48"/>
      <c r="Z430" s="8"/>
      <c r="AA430" s="8"/>
      <c r="AB430" s="158" t="s">
        <v>834</v>
      </c>
    </row>
    <row r="431" spans="20:28" ht="10.5" customHeight="1" x14ac:dyDescent="0.2">
      <c r="U431" s="114"/>
      <c r="V431" s="115"/>
      <c r="W431" s="6"/>
      <c r="X431" s="6"/>
      <c r="Y431" s="48"/>
      <c r="Z431" s="8"/>
      <c r="AA431" s="8"/>
      <c r="AB431" s="158" t="s">
        <v>834</v>
      </c>
    </row>
    <row r="432" spans="20:28" ht="10.5" customHeight="1" x14ac:dyDescent="0.2">
      <c r="T432" s="415" t="s">
        <v>1094</v>
      </c>
      <c r="U432" s="114">
        <v>1</v>
      </c>
      <c r="V432" s="18" t="s">
        <v>15</v>
      </c>
      <c r="W432" s="19" t="s">
        <v>602</v>
      </c>
      <c r="X432" s="19" t="s">
        <v>847</v>
      </c>
      <c r="Y432" s="54" t="s">
        <v>13</v>
      </c>
      <c r="Z432" s="22">
        <v>1998</v>
      </c>
      <c r="AA432" s="22">
        <v>2016</v>
      </c>
      <c r="AB432" s="154">
        <v>7.2410714285714279</v>
      </c>
    </row>
    <row r="433" spans="20:28" ht="10.5" customHeight="1" x14ac:dyDescent="0.2">
      <c r="T433" s="416"/>
      <c r="U433" s="114">
        <v>2</v>
      </c>
      <c r="V433" s="25" t="s">
        <v>19</v>
      </c>
      <c r="W433" s="6" t="s">
        <v>613</v>
      </c>
      <c r="X433" s="6" t="s">
        <v>847</v>
      </c>
      <c r="Y433" s="48"/>
      <c r="Z433" s="8">
        <v>1986</v>
      </c>
      <c r="AA433" s="8">
        <v>2005</v>
      </c>
      <c r="AB433" s="155">
        <v>6.484166666666666</v>
      </c>
    </row>
    <row r="434" spans="20:28" ht="10.5" customHeight="1" x14ac:dyDescent="0.2">
      <c r="T434" s="416"/>
      <c r="U434" s="114">
        <v>3</v>
      </c>
      <c r="V434" s="25" t="s">
        <v>4</v>
      </c>
      <c r="W434" s="6" t="s">
        <v>781</v>
      </c>
      <c r="X434" s="6" t="s">
        <v>847</v>
      </c>
      <c r="Y434" s="55" t="s">
        <v>12</v>
      </c>
      <c r="Z434" s="8">
        <v>1991</v>
      </c>
      <c r="AA434" s="8">
        <v>2011</v>
      </c>
      <c r="AB434" s="155">
        <v>6.0746428571428579</v>
      </c>
    </row>
    <row r="435" spans="20:28" ht="10.5" customHeight="1" x14ac:dyDescent="0.2">
      <c r="U435" s="114">
        <v>4</v>
      </c>
      <c r="V435" s="135" t="s">
        <v>14</v>
      </c>
      <c r="W435" s="136" t="s">
        <v>707</v>
      </c>
      <c r="X435" s="136" t="s">
        <v>847</v>
      </c>
      <c r="Y435" s="144" t="s">
        <v>13</v>
      </c>
      <c r="Z435" s="139">
        <v>2006</v>
      </c>
      <c r="AA435" s="139">
        <v>2016</v>
      </c>
      <c r="AB435" s="269">
        <v>5.1571428571428575</v>
      </c>
    </row>
    <row r="436" spans="20:28" ht="10.5" customHeight="1" x14ac:dyDescent="0.2">
      <c r="U436" s="114">
        <v>5</v>
      </c>
      <c r="V436" s="25" t="s">
        <v>19</v>
      </c>
      <c r="W436" s="6" t="s">
        <v>432</v>
      </c>
      <c r="X436" s="6" t="s">
        <v>847</v>
      </c>
      <c r="Y436" s="48"/>
      <c r="Z436" s="8">
        <v>1989</v>
      </c>
      <c r="AA436" s="8">
        <v>2008</v>
      </c>
      <c r="AB436" s="155">
        <v>4.4821666666666671</v>
      </c>
    </row>
    <row r="437" spans="20:28" ht="10.5" customHeight="1" x14ac:dyDescent="0.2">
      <c r="U437" s="114">
        <v>6</v>
      </c>
      <c r="V437" s="25" t="s">
        <v>15</v>
      </c>
      <c r="W437" s="6" t="s">
        <v>99</v>
      </c>
      <c r="X437" s="6" t="s">
        <v>847</v>
      </c>
      <c r="Y437" s="55"/>
      <c r="Z437" s="8">
        <v>1969</v>
      </c>
      <c r="AA437" s="8">
        <v>1986</v>
      </c>
      <c r="AB437" s="155">
        <v>4.4439285714285726</v>
      </c>
    </row>
    <row r="438" spans="20:28" ht="10.5" customHeight="1" x14ac:dyDescent="0.2">
      <c r="U438" s="114">
        <v>7</v>
      </c>
      <c r="V438" s="25" t="s">
        <v>4</v>
      </c>
      <c r="W438" s="6" t="s">
        <v>168</v>
      </c>
      <c r="X438" s="6" t="s">
        <v>847</v>
      </c>
      <c r="Y438" s="55"/>
      <c r="Z438" s="8">
        <v>1974</v>
      </c>
      <c r="AA438" s="8">
        <v>1989</v>
      </c>
      <c r="AB438" s="155">
        <v>3.7285714285714286</v>
      </c>
    </row>
    <row r="439" spans="20:28" ht="10.5" customHeight="1" x14ac:dyDescent="0.2">
      <c r="U439" s="114">
        <v>8</v>
      </c>
      <c r="V439" s="25" t="s">
        <v>15</v>
      </c>
      <c r="W439" s="6" t="s">
        <v>250</v>
      </c>
      <c r="X439" s="6" t="s">
        <v>866</v>
      </c>
      <c r="Y439" s="55"/>
      <c r="Z439" s="8">
        <v>1962</v>
      </c>
      <c r="AA439" s="8">
        <v>1977</v>
      </c>
      <c r="AB439" s="155">
        <v>3.1320017857142854</v>
      </c>
    </row>
    <row r="440" spans="20:28" ht="10.5" customHeight="1" x14ac:dyDescent="0.2">
      <c r="U440" s="114">
        <v>9</v>
      </c>
      <c r="V440" s="25" t="s">
        <v>16</v>
      </c>
      <c r="W440" s="6" t="s">
        <v>192</v>
      </c>
      <c r="X440" s="6" t="s">
        <v>866</v>
      </c>
      <c r="Y440" s="55"/>
      <c r="Z440" s="8">
        <v>1958</v>
      </c>
      <c r="AA440" s="8">
        <v>1973</v>
      </c>
      <c r="AB440" s="155">
        <v>3.0775178571428574</v>
      </c>
    </row>
    <row r="441" spans="20:28" ht="10.5" customHeight="1" x14ac:dyDescent="0.2">
      <c r="U441" s="114">
        <v>10</v>
      </c>
      <c r="V441" s="27" t="s">
        <v>16</v>
      </c>
      <c r="W441" s="28" t="s">
        <v>668</v>
      </c>
      <c r="X441" s="28" t="s">
        <v>847</v>
      </c>
      <c r="Y441" s="56"/>
      <c r="Z441" s="31">
        <v>1989</v>
      </c>
      <c r="AA441" s="31">
        <v>2005</v>
      </c>
      <c r="AB441" s="156">
        <v>3.0585714285714287</v>
      </c>
    </row>
    <row r="442" spans="20:28" ht="10.5" customHeight="1" x14ac:dyDescent="0.2">
      <c r="U442" s="114"/>
      <c r="V442" s="115"/>
      <c r="W442" s="6"/>
      <c r="X442" s="6"/>
      <c r="Y442" s="55"/>
      <c r="Z442" s="8"/>
      <c r="AA442" s="8"/>
      <c r="AB442" s="158" t="s">
        <v>834</v>
      </c>
    </row>
    <row r="443" spans="20:28" ht="10.5" customHeight="1" x14ac:dyDescent="0.2">
      <c r="U443" s="114"/>
      <c r="V443" s="115"/>
      <c r="W443" s="6"/>
      <c r="X443" s="6"/>
      <c r="Y443" s="55"/>
      <c r="Z443" s="8"/>
      <c r="AA443" s="8"/>
      <c r="AB443" s="158" t="s">
        <v>834</v>
      </c>
    </row>
    <row r="444" spans="20:28" ht="10.5" customHeight="1" x14ac:dyDescent="0.2">
      <c r="T444" s="416" t="s">
        <v>862</v>
      </c>
      <c r="U444" s="114">
        <v>1</v>
      </c>
      <c r="V444" s="18" t="s">
        <v>14</v>
      </c>
      <c r="W444" s="19" t="s">
        <v>65</v>
      </c>
      <c r="X444" s="19" t="s">
        <v>862</v>
      </c>
      <c r="Y444" s="54" t="s">
        <v>13</v>
      </c>
      <c r="Z444" s="22">
        <v>2006</v>
      </c>
      <c r="AA444" s="22">
        <v>2016</v>
      </c>
      <c r="AB444" s="154">
        <v>5.1857142857142851</v>
      </c>
    </row>
    <row r="445" spans="20:28" ht="10.5" customHeight="1" x14ac:dyDescent="0.2">
      <c r="T445" s="416"/>
      <c r="U445" s="114">
        <v>2</v>
      </c>
      <c r="V445" s="135" t="s">
        <v>15</v>
      </c>
      <c r="W445" s="136" t="s">
        <v>716</v>
      </c>
      <c r="X445" s="136" t="s">
        <v>862</v>
      </c>
      <c r="Y445" s="144" t="s">
        <v>13</v>
      </c>
      <c r="Z445" s="139">
        <v>2008</v>
      </c>
      <c r="AA445" s="139">
        <v>2016</v>
      </c>
      <c r="AB445" s="269">
        <v>5.0399999999999983</v>
      </c>
    </row>
    <row r="446" spans="20:28" ht="10.5" customHeight="1" x14ac:dyDescent="0.2">
      <c r="U446" s="114">
        <v>3</v>
      </c>
      <c r="V446" s="25" t="s">
        <v>19</v>
      </c>
      <c r="W446" s="6" t="s">
        <v>491</v>
      </c>
      <c r="X446" s="6" t="s">
        <v>862</v>
      </c>
      <c r="Y446" s="48" t="s">
        <v>13</v>
      </c>
      <c r="Z446" s="8">
        <v>2008</v>
      </c>
      <c r="AA446" s="8">
        <v>2016</v>
      </c>
      <c r="AB446" s="155">
        <v>3.7858333333333336</v>
      </c>
    </row>
    <row r="447" spans="20:28" ht="10.5" customHeight="1" x14ac:dyDescent="0.2">
      <c r="U447" s="114">
        <v>4</v>
      </c>
      <c r="V447" s="27" t="s">
        <v>16</v>
      </c>
      <c r="W447" s="28" t="s">
        <v>632</v>
      </c>
      <c r="X447" s="28" t="s">
        <v>862</v>
      </c>
      <c r="Y447" s="49" t="s">
        <v>13</v>
      </c>
      <c r="Z447" s="31">
        <v>2002</v>
      </c>
      <c r="AA447" s="31">
        <v>2016</v>
      </c>
      <c r="AB447" s="156">
        <v>3.4642857142857144</v>
      </c>
    </row>
    <row r="448" spans="20:28" ht="10.5" customHeight="1" x14ac:dyDescent="0.2">
      <c r="U448" s="114"/>
      <c r="V448" s="115"/>
      <c r="W448" s="6"/>
      <c r="X448" s="6"/>
      <c r="Y448" s="48"/>
      <c r="Z448" s="8"/>
      <c r="AA448" s="8"/>
      <c r="AB448" s="158" t="s">
        <v>834</v>
      </c>
    </row>
    <row r="449" spans="20:28" ht="10.5" customHeight="1" x14ac:dyDescent="0.2">
      <c r="U449" s="114"/>
      <c r="V449" s="115"/>
      <c r="W449" s="6"/>
      <c r="X449" s="6"/>
      <c r="Y449" s="48"/>
      <c r="Z449" s="8"/>
      <c r="AA449" s="8"/>
      <c r="AB449" s="158" t="s">
        <v>834</v>
      </c>
    </row>
    <row r="450" spans="20:28" ht="10.5" customHeight="1" x14ac:dyDescent="0.2">
      <c r="T450" s="416" t="s">
        <v>854</v>
      </c>
      <c r="U450" s="114">
        <v>1</v>
      </c>
      <c r="V450" s="18" t="s">
        <v>16</v>
      </c>
      <c r="W450" s="19" t="s">
        <v>416</v>
      </c>
      <c r="X450" s="19" t="s">
        <v>854</v>
      </c>
      <c r="Y450" s="54" t="s">
        <v>12</v>
      </c>
      <c r="Z450" s="22">
        <v>1939</v>
      </c>
      <c r="AA450" s="22">
        <v>1960</v>
      </c>
      <c r="AB450" s="154">
        <v>11.992565240601504</v>
      </c>
    </row>
    <row r="451" spans="20:28" ht="10.5" customHeight="1" x14ac:dyDescent="0.2">
      <c r="T451" s="416"/>
      <c r="U451" s="114">
        <v>2</v>
      </c>
      <c r="V451" s="25" t="s">
        <v>19</v>
      </c>
      <c r="W451" s="6" t="s">
        <v>625</v>
      </c>
      <c r="X451" s="6" t="s">
        <v>854</v>
      </c>
      <c r="Y451" s="48"/>
      <c r="Z451" s="8">
        <v>1984</v>
      </c>
      <c r="AA451" s="8">
        <v>2007</v>
      </c>
      <c r="AB451" s="155">
        <v>11.009499999999999</v>
      </c>
    </row>
    <row r="452" spans="20:28" ht="10.5" customHeight="1" x14ac:dyDescent="0.2">
      <c r="U452" s="114">
        <v>3</v>
      </c>
      <c r="V452" s="25" t="s">
        <v>19</v>
      </c>
      <c r="W452" s="6" t="s">
        <v>347</v>
      </c>
      <c r="X452" s="6" t="s">
        <v>854</v>
      </c>
      <c r="Y452" s="48" t="s">
        <v>12</v>
      </c>
      <c r="Z452" s="8">
        <v>1992</v>
      </c>
      <c r="AA452" s="8">
        <v>2009</v>
      </c>
      <c r="AB452" s="155">
        <v>8.9421666666666653</v>
      </c>
    </row>
    <row r="453" spans="20:28" ht="10.5" customHeight="1" x14ac:dyDescent="0.2">
      <c r="U453" s="114">
        <v>4</v>
      </c>
      <c r="V453" s="25" t="s">
        <v>17</v>
      </c>
      <c r="W453" s="6" t="s">
        <v>397</v>
      </c>
      <c r="X453" s="6" t="s">
        <v>854</v>
      </c>
      <c r="Y453" s="55" t="s">
        <v>12</v>
      </c>
      <c r="Z453" s="8">
        <v>1907</v>
      </c>
      <c r="AA453" s="8">
        <v>1928</v>
      </c>
      <c r="AB453" s="155">
        <v>8.5596785714285719</v>
      </c>
    </row>
    <row r="454" spans="20:28" ht="10.5" customHeight="1" x14ac:dyDescent="0.2">
      <c r="U454" s="114">
        <v>5</v>
      </c>
      <c r="V454" s="25" t="s">
        <v>15</v>
      </c>
      <c r="W454" s="6" t="s">
        <v>269</v>
      </c>
      <c r="X454" s="6" t="s">
        <v>854</v>
      </c>
      <c r="Y454" s="55" t="s">
        <v>12</v>
      </c>
      <c r="Z454" s="8">
        <v>1982</v>
      </c>
      <c r="AA454" s="8">
        <v>1999</v>
      </c>
      <c r="AB454" s="155">
        <v>8.3935714285714269</v>
      </c>
    </row>
    <row r="455" spans="20:28" ht="10.5" customHeight="1" x14ac:dyDescent="0.2">
      <c r="U455" s="114">
        <v>6</v>
      </c>
      <c r="V455" s="25" t="s">
        <v>16</v>
      </c>
      <c r="W455" s="6" t="s">
        <v>421</v>
      </c>
      <c r="X455" s="6" t="s">
        <v>854</v>
      </c>
      <c r="Y455" s="55" t="s">
        <v>12</v>
      </c>
      <c r="Z455" s="8">
        <v>1961</v>
      </c>
      <c r="AA455" s="8">
        <v>1983</v>
      </c>
      <c r="AB455" s="155">
        <v>8.1770071428571427</v>
      </c>
    </row>
    <row r="456" spans="20:28" ht="10.5" customHeight="1" x14ac:dyDescent="0.2">
      <c r="U456" s="114">
        <v>7</v>
      </c>
      <c r="V456" s="25" t="s">
        <v>19</v>
      </c>
      <c r="W456" s="6" t="s">
        <v>422</v>
      </c>
      <c r="X456" s="6" t="s">
        <v>854</v>
      </c>
      <c r="Y456" s="48" t="s">
        <v>12</v>
      </c>
      <c r="Z456" s="8">
        <v>1890</v>
      </c>
      <c r="AA456" s="8">
        <v>1911</v>
      </c>
      <c r="AB456" s="155">
        <v>8.0401716666666658</v>
      </c>
    </row>
    <row r="457" spans="20:28" ht="10.5" customHeight="1" x14ac:dyDescent="0.2">
      <c r="U457" s="114">
        <v>8</v>
      </c>
      <c r="V457" s="25" t="s">
        <v>19</v>
      </c>
      <c r="W457" s="6" t="s">
        <v>809</v>
      </c>
      <c r="X457" s="6" t="s">
        <v>854</v>
      </c>
      <c r="Y457" s="48"/>
      <c r="Z457" s="8">
        <v>1964</v>
      </c>
      <c r="AA457" s="8">
        <v>1982</v>
      </c>
      <c r="AB457" s="155">
        <v>6.0253333333333332</v>
      </c>
    </row>
    <row r="458" spans="20:28" ht="10.5" customHeight="1" x14ac:dyDescent="0.2">
      <c r="U458" s="114">
        <v>9</v>
      </c>
      <c r="V458" s="25" t="s">
        <v>4</v>
      </c>
      <c r="W458" s="6" t="s">
        <v>303</v>
      </c>
      <c r="X458" s="6" t="s">
        <v>854</v>
      </c>
      <c r="Y458" s="55" t="s">
        <v>12</v>
      </c>
      <c r="Z458" s="8">
        <v>1969</v>
      </c>
      <c r="AA458" s="8">
        <v>1993</v>
      </c>
      <c r="AB458" s="155">
        <v>5.7625000000000002</v>
      </c>
    </row>
    <row r="459" spans="20:28" ht="10.5" customHeight="1" x14ac:dyDescent="0.2">
      <c r="U459" s="114">
        <v>10</v>
      </c>
      <c r="V459" s="25" t="s">
        <v>3</v>
      </c>
      <c r="W459" s="6" t="s">
        <v>663</v>
      </c>
      <c r="X459" s="6" t="s">
        <v>854</v>
      </c>
      <c r="Y459" s="55"/>
      <c r="Z459" s="8">
        <v>1996</v>
      </c>
      <c r="AA459" s="8">
        <v>2009</v>
      </c>
      <c r="AB459" s="155">
        <v>5.456785714285715</v>
      </c>
    </row>
    <row r="460" spans="20:28" ht="10.5" customHeight="1" x14ac:dyDescent="0.2">
      <c r="T460" s="123"/>
      <c r="U460" s="114">
        <v>11</v>
      </c>
      <c r="V460" s="18" t="s">
        <v>14</v>
      </c>
      <c r="W460" s="19" t="s">
        <v>757</v>
      </c>
      <c r="X460" s="19" t="s">
        <v>854</v>
      </c>
      <c r="Y460" s="54" t="s">
        <v>13</v>
      </c>
      <c r="Z460" s="22">
        <v>2006</v>
      </c>
      <c r="AA460" s="22">
        <v>2016</v>
      </c>
      <c r="AB460" s="154">
        <v>5.36</v>
      </c>
    </row>
    <row r="461" spans="20:28" ht="10.5" customHeight="1" x14ac:dyDescent="0.2">
      <c r="U461" s="114">
        <v>12</v>
      </c>
      <c r="V461" s="25" t="s">
        <v>17</v>
      </c>
      <c r="W461" s="6" t="s">
        <v>74</v>
      </c>
      <c r="X461" s="6" t="s">
        <v>854</v>
      </c>
      <c r="Y461" s="55"/>
      <c r="Z461" s="8">
        <v>1966</v>
      </c>
      <c r="AA461" s="8">
        <v>1982</v>
      </c>
      <c r="AB461" s="155">
        <v>5.2335714285714277</v>
      </c>
    </row>
    <row r="462" spans="20:28" ht="10.5" customHeight="1" x14ac:dyDescent="0.2">
      <c r="U462" s="114">
        <v>13</v>
      </c>
      <c r="V462" s="135" t="s">
        <v>18</v>
      </c>
      <c r="W462" s="136" t="s">
        <v>652</v>
      </c>
      <c r="X462" s="136" t="s">
        <v>854</v>
      </c>
      <c r="Y462" s="137"/>
      <c r="Z462" s="139">
        <v>1972</v>
      </c>
      <c r="AA462" s="139">
        <v>1991</v>
      </c>
      <c r="AB462" s="269">
        <v>5.158214285714287</v>
      </c>
    </row>
    <row r="463" spans="20:28" ht="10.5" customHeight="1" x14ac:dyDescent="0.2">
      <c r="U463" s="114">
        <v>14</v>
      </c>
      <c r="V463" s="25" t="s">
        <v>17</v>
      </c>
      <c r="W463" s="6" t="s">
        <v>719</v>
      </c>
      <c r="X463" s="6" t="s">
        <v>854</v>
      </c>
      <c r="Y463" s="48"/>
      <c r="Z463" s="8">
        <v>1974</v>
      </c>
      <c r="AA463" s="8">
        <v>1990</v>
      </c>
      <c r="AB463" s="155">
        <v>4.7064285714285718</v>
      </c>
    </row>
    <row r="464" spans="20:28" ht="10.5" customHeight="1" x14ac:dyDescent="0.2">
      <c r="U464" s="114">
        <v>15</v>
      </c>
      <c r="V464" s="25" t="s">
        <v>14</v>
      </c>
      <c r="W464" s="6" t="s">
        <v>23</v>
      </c>
      <c r="X464" s="6" t="s">
        <v>854</v>
      </c>
      <c r="Y464" s="48" t="s">
        <v>12</v>
      </c>
      <c r="Z464" s="8">
        <v>1937</v>
      </c>
      <c r="AA464" s="8">
        <v>1951</v>
      </c>
      <c r="AB464" s="155">
        <v>4.6818532571428575</v>
      </c>
    </row>
    <row r="465" spans="21:28" ht="10.5" customHeight="1" x14ac:dyDescent="0.2">
      <c r="U465" s="114">
        <v>16</v>
      </c>
      <c r="V465" s="25" t="s">
        <v>19</v>
      </c>
      <c r="W465" s="6" t="s">
        <v>484</v>
      </c>
      <c r="X465" s="6" t="s">
        <v>854</v>
      </c>
      <c r="Y465" s="55" t="s">
        <v>13</v>
      </c>
      <c r="Z465" s="8">
        <v>2006</v>
      </c>
      <c r="AA465" s="8">
        <v>2016</v>
      </c>
      <c r="AB465" s="155">
        <v>4.6803333333333326</v>
      </c>
    </row>
    <row r="466" spans="21:28" ht="10.5" customHeight="1" x14ac:dyDescent="0.2">
      <c r="U466" s="114">
        <v>17</v>
      </c>
      <c r="V466" s="25" t="s">
        <v>19</v>
      </c>
      <c r="W466" s="6" t="s">
        <v>299</v>
      </c>
      <c r="X466" s="6" t="s">
        <v>854</v>
      </c>
      <c r="Y466" s="55" t="s">
        <v>12</v>
      </c>
      <c r="Z466" s="8">
        <v>1975</v>
      </c>
      <c r="AA466" s="8">
        <v>1998</v>
      </c>
      <c r="AB466" s="155">
        <v>4.6143333333333336</v>
      </c>
    </row>
    <row r="467" spans="21:28" ht="10.5" customHeight="1" x14ac:dyDescent="0.2">
      <c r="U467" s="114">
        <v>18</v>
      </c>
      <c r="V467" s="25" t="s">
        <v>2</v>
      </c>
      <c r="W467" s="6" t="s">
        <v>523</v>
      </c>
      <c r="X467" s="6" t="s">
        <v>854</v>
      </c>
      <c r="Y467" s="55"/>
      <c r="Z467" s="8">
        <v>1997</v>
      </c>
      <c r="AA467" s="8">
        <v>2016</v>
      </c>
      <c r="AB467" s="155">
        <v>4.4799999999999995</v>
      </c>
    </row>
    <row r="468" spans="21:28" ht="10.5" customHeight="1" x14ac:dyDescent="0.2">
      <c r="U468" s="114">
        <v>19</v>
      </c>
      <c r="V468" s="25" t="s">
        <v>16</v>
      </c>
      <c r="W468" s="6" t="s">
        <v>374</v>
      </c>
      <c r="X468" s="6" t="s">
        <v>854</v>
      </c>
      <c r="Y468" s="55" t="s">
        <v>12</v>
      </c>
      <c r="Z468" s="8">
        <v>1974</v>
      </c>
      <c r="AA468" s="8">
        <v>1989</v>
      </c>
      <c r="AB468" s="155">
        <v>4.37</v>
      </c>
    </row>
    <row r="469" spans="21:28" ht="10.5" customHeight="1" x14ac:dyDescent="0.2">
      <c r="U469" s="114">
        <v>20</v>
      </c>
      <c r="V469" s="27" t="s">
        <v>20</v>
      </c>
      <c r="W469" s="28" t="s">
        <v>551</v>
      </c>
      <c r="X469" s="28" t="s">
        <v>854</v>
      </c>
      <c r="Y469" s="56"/>
      <c r="Z469" s="31">
        <v>1977</v>
      </c>
      <c r="AA469" s="31">
        <v>1989</v>
      </c>
      <c r="AB469" s="156">
        <v>4.1944299999999997</v>
      </c>
    </row>
    <row r="470" spans="21:28" ht="10.5" customHeight="1" x14ac:dyDescent="0.2">
      <c r="U470" s="114">
        <v>21</v>
      </c>
      <c r="V470" s="18" t="s">
        <v>17</v>
      </c>
      <c r="W470" s="19" t="s">
        <v>83</v>
      </c>
      <c r="X470" s="19" t="s">
        <v>854</v>
      </c>
      <c r="Y470" s="54"/>
      <c r="Z470" s="22">
        <v>1995</v>
      </c>
      <c r="AA470" s="22">
        <v>2012</v>
      </c>
      <c r="AB470" s="154">
        <v>4.1732142857142867</v>
      </c>
    </row>
    <row r="471" spans="21:28" ht="10.5" customHeight="1" x14ac:dyDescent="0.2">
      <c r="U471" s="114">
        <v>22</v>
      </c>
      <c r="V471" s="25" t="s">
        <v>20</v>
      </c>
      <c r="W471" s="6" t="s">
        <v>499</v>
      </c>
      <c r="X471" s="6" t="s">
        <v>854</v>
      </c>
      <c r="Y471" s="55" t="s">
        <v>13</v>
      </c>
      <c r="Z471" s="8">
        <v>2005</v>
      </c>
      <c r="AA471" s="8">
        <v>2016</v>
      </c>
      <c r="AB471" s="155">
        <v>4.155735</v>
      </c>
    </row>
    <row r="472" spans="21:28" ht="10.5" customHeight="1" x14ac:dyDescent="0.2">
      <c r="U472" s="114">
        <v>23</v>
      </c>
      <c r="V472" s="25" t="s">
        <v>3</v>
      </c>
      <c r="W472" s="6" t="s">
        <v>62</v>
      </c>
      <c r="X472" s="6" t="s">
        <v>854</v>
      </c>
      <c r="Y472" s="55"/>
      <c r="Z472" s="8">
        <v>1942</v>
      </c>
      <c r="AA472" s="8">
        <v>1954</v>
      </c>
      <c r="AB472" s="155">
        <v>4.0218058125000011</v>
      </c>
    </row>
    <row r="473" spans="21:28" ht="10.5" customHeight="1" x14ac:dyDescent="0.2">
      <c r="U473" s="114">
        <v>24</v>
      </c>
      <c r="V473" s="25" t="s">
        <v>20</v>
      </c>
      <c r="W473" s="6" t="s">
        <v>544</v>
      </c>
      <c r="X473" s="6" t="s">
        <v>854</v>
      </c>
      <c r="Y473" s="55"/>
      <c r="Z473" s="8">
        <v>1962</v>
      </c>
      <c r="AA473" s="8">
        <v>1969</v>
      </c>
      <c r="AB473" s="155">
        <v>3.6176206999999994</v>
      </c>
    </row>
    <row r="474" spans="21:28" ht="10.5" customHeight="1" x14ac:dyDescent="0.2">
      <c r="U474" s="114">
        <v>25</v>
      </c>
      <c r="V474" s="25" t="s">
        <v>3</v>
      </c>
      <c r="W474" s="6" t="s">
        <v>127</v>
      </c>
      <c r="X474" s="6" t="s">
        <v>854</v>
      </c>
      <c r="Y474" s="55"/>
      <c r="Z474" s="8">
        <v>1941</v>
      </c>
      <c r="AA474" s="8">
        <v>1955</v>
      </c>
      <c r="AB474" s="155">
        <v>3.5730000000000013</v>
      </c>
    </row>
    <row r="475" spans="21:28" ht="10.5" customHeight="1" x14ac:dyDescent="0.2">
      <c r="U475" s="114">
        <v>26</v>
      </c>
      <c r="V475" s="25" t="s">
        <v>17</v>
      </c>
      <c r="W475" s="6" t="s">
        <v>105</v>
      </c>
      <c r="X475" s="6" t="s">
        <v>854</v>
      </c>
      <c r="Y475" s="55"/>
      <c r="Z475" s="8">
        <v>1987</v>
      </c>
      <c r="AA475" s="8">
        <v>2004</v>
      </c>
      <c r="AB475" s="155">
        <v>3.5707142857142857</v>
      </c>
    </row>
    <row r="476" spans="21:28" ht="10.5" customHeight="1" x14ac:dyDescent="0.2">
      <c r="U476" s="114">
        <v>27</v>
      </c>
      <c r="V476" s="25" t="s">
        <v>18</v>
      </c>
      <c r="W476" s="6" t="s">
        <v>132</v>
      </c>
      <c r="X476" s="6" t="s">
        <v>854</v>
      </c>
      <c r="Y476" s="55"/>
      <c r="Z476" s="8">
        <v>1998</v>
      </c>
      <c r="AA476" s="8">
        <v>2011</v>
      </c>
      <c r="AB476" s="155">
        <v>3.4582142857142868</v>
      </c>
    </row>
    <row r="477" spans="21:28" ht="10.5" customHeight="1" x14ac:dyDescent="0.2">
      <c r="U477" s="114">
        <v>28</v>
      </c>
      <c r="V477" s="25" t="s">
        <v>15</v>
      </c>
      <c r="W477" s="6" t="s">
        <v>92</v>
      </c>
      <c r="X477" s="6" t="s">
        <v>854</v>
      </c>
      <c r="Y477" s="55" t="s">
        <v>12</v>
      </c>
      <c r="Z477" s="8">
        <v>1895</v>
      </c>
      <c r="AA477" s="8">
        <v>1908</v>
      </c>
      <c r="AB477" s="155">
        <v>3.4542232142857143</v>
      </c>
    </row>
    <row r="478" spans="21:28" ht="10.5" customHeight="1" x14ac:dyDescent="0.2">
      <c r="U478" s="114">
        <v>29</v>
      </c>
      <c r="V478" s="25" t="s">
        <v>19</v>
      </c>
      <c r="W478" s="6" t="s">
        <v>471</v>
      </c>
      <c r="X478" s="6" t="s">
        <v>854</v>
      </c>
      <c r="Y478" s="55"/>
      <c r="Z478" s="8">
        <v>2001</v>
      </c>
      <c r="AA478" s="8">
        <v>2014</v>
      </c>
      <c r="AB478" s="155">
        <v>3.4444999999999997</v>
      </c>
    </row>
    <row r="479" spans="21:28" ht="10.5" customHeight="1" x14ac:dyDescent="0.2">
      <c r="U479" s="114">
        <v>30</v>
      </c>
      <c r="V479" s="27" t="s">
        <v>2</v>
      </c>
      <c r="W479" s="28" t="s">
        <v>220</v>
      </c>
      <c r="X479" s="28" t="s">
        <v>854</v>
      </c>
      <c r="Y479" s="56"/>
      <c r="Z479" s="31">
        <v>2004</v>
      </c>
      <c r="AA479" s="31">
        <v>2013</v>
      </c>
      <c r="AB479" s="156">
        <v>3.4435714285714276</v>
      </c>
    </row>
    <row r="480" spans="21:28" ht="10.5" customHeight="1" x14ac:dyDescent="0.2">
      <c r="U480" s="114">
        <v>31</v>
      </c>
      <c r="V480" s="18" t="s">
        <v>19</v>
      </c>
      <c r="W480" s="19" t="s">
        <v>753</v>
      </c>
      <c r="X480" s="19" t="s">
        <v>854</v>
      </c>
      <c r="Y480" s="54"/>
      <c r="Z480" s="22">
        <v>1947</v>
      </c>
      <c r="AA480" s="22">
        <v>1956</v>
      </c>
      <c r="AB480" s="154">
        <v>3.3325933333333344</v>
      </c>
    </row>
    <row r="481" spans="20:28" ht="10.5" customHeight="1" x14ac:dyDescent="0.2">
      <c r="U481" s="114">
        <v>32</v>
      </c>
      <c r="V481" s="25" t="s">
        <v>17</v>
      </c>
      <c r="W481" s="6" t="s">
        <v>644</v>
      </c>
      <c r="X481" s="6" t="s">
        <v>854</v>
      </c>
      <c r="Y481" s="55"/>
      <c r="Z481" s="8">
        <v>1940</v>
      </c>
      <c r="AA481" s="8">
        <v>1953</v>
      </c>
      <c r="AB481" s="155">
        <v>3.3158737012987007</v>
      </c>
    </row>
    <row r="482" spans="20:28" ht="10.5" customHeight="1" x14ac:dyDescent="0.2">
      <c r="U482" s="114">
        <v>33</v>
      </c>
      <c r="V482" s="25" t="s">
        <v>19</v>
      </c>
      <c r="W482" s="6" t="s">
        <v>582</v>
      </c>
      <c r="X482" s="6" t="s">
        <v>854</v>
      </c>
      <c r="Y482" s="55"/>
      <c r="Z482" s="8">
        <v>1980</v>
      </c>
      <c r="AA482" s="8">
        <v>1994</v>
      </c>
      <c r="AB482" s="155">
        <v>3.2253333333333343</v>
      </c>
    </row>
    <row r="483" spans="20:28" ht="10.5" customHeight="1" x14ac:dyDescent="0.2">
      <c r="U483" s="114">
        <v>34</v>
      </c>
      <c r="V483" s="25" t="s">
        <v>20</v>
      </c>
      <c r="W483" s="6" t="s">
        <v>547</v>
      </c>
      <c r="X483" s="6" t="s">
        <v>854</v>
      </c>
      <c r="Y483" s="55"/>
      <c r="Z483" s="8">
        <v>1946</v>
      </c>
      <c r="AA483" s="8">
        <v>1957</v>
      </c>
      <c r="AB483" s="155">
        <v>3.2003752999999997</v>
      </c>
    </row>
    <row r="484" spans="20:28" ht="10.5" customHeight="1" x14ac:dyDescent="0.2">
      <c r="U484" s="114">
        <v>35</v>
      </c>
      <c r="V484" s="27" t="s">
        <v>3</v>
      </c>
      <c r="W484" s="28" t="s">
        <v>176</v>
      </c>
      <c r="X484" s="28" t="s">
        <v>854</v>
      </c>
      <c r="Y484" s="56"/>
      <c r="Z484" s="31">
        <v>1963</v>
      </c>
      <c r="AA484" s="31">
        <v>1976</v>
      </c>
      <c r="AB484" s="156">
        <v>3.0675000000000008</v>
      </c>
    </row>
    <row r="485" spans="20:28" ht="10.5" customHeight="1" x14ac:dyDescent="0.2">
      <c r="U485" s="114"/>
      <c r="V485" s="115"/>
      <c r="W485" s="6"/>
      <c r="X485" s="6"/>
      <c r="Y485" s="55"/>
      <c r="Z485" s="8"/>
      <c r="AA485" s="8"/>
      <c r="AB485" s="158" t="s">
        <v>834</v>
      </c>
    </row>
    <row r="486" spans="20:28" ht="10.5" customHeight="1" x14ac:dyDescent="0.2">
      <c r="U486" s="114"/>
      <c r="V486" s="115"/>
      <c r="W486" s="6"/>
      <c r="X486" s="6"/>
      <c r="Y486" s="55"/>
      <c r="Z486" s="8"/>
      <c r="AA486" s="8"/>
      <c r="AB486" s="158" t="s">
        <v>834</v>
      </c>
    </row>
    <row r="487" spans="20:28" ht="10.5" customHeight="1" x14ac:dyDescent="0.2">
      <c r="T487" s="416" t="s">
        <v>850</v>
      </c>
      <c r="U487" s="114">
        <v>1</v>
      </c>
      <c r="V487" s="18" t="s">
        <v>14</v>
      </c>
      <c r="W487" s="19" t="s">
        <v>358</v>
      </c>
      <c r="X487" s="19" t="s">
        <v>850</v>
      </c>
      <c r="Y487" s="54" t="s">
        <v>12</v>
      </c>
      <c r="Z487" s="22">
        <v>1963</v>
      </c>
      <c r="AA487" s="22">
        <v>1984</v>
      </c>
      <c r="AB487" s="154">
        <v>8.9396428571428572</v>
      </c>
    </row>
    <row r="488" spans="20:28" ht="10.5" customHeight="1" x14ac:dyDescent="0.2">
      <c r="T488" s="416"/>
      <c r="U488" s="114">
        <v>2</v>
      </c>
      <c r="V488" s="25" t="s">
        <v>4</v>
      </c>
      <c r="W488" s="6" t="s">
        <v>265</v>
      </c>
      <c r="X488" s="6" t="s">
        <v>850</v>
      </c>
      <c r="Y488" s="55" t="s">
        <v>12</v>
      </c>
      <c r="Z488" s="8">
        <v>1967</v>
      </c>
      <c r="AA488" s="8">
        <v>1983</v>
      </c>
      <c r="AB488" s="155">
        <v>7.1792857142857143</v>
      </c>
    </row>
    <row r="489" spans="20:28" ht="10.5" customHeight="1" x14ac:dyDescent="0.2">
      <c r="T489" s="123"/>
      <c r="U489" s="114">
        <v>3</v>
      </c>
      <c r="V489" s="25" t="s">
        <v>16</v>
      </c>
      <c r="W489" s="6" t="s">
        <v>60</v>
      </c>
      <c r="X489" s="6" t="s">
        <v>850</v>
      </c>
      <c r="Y489" s="55"/>
      <c r="Z489" s="8">
        <v>1963</v>
      </c>
      <c r="AA489" s="8">
        <v>1986</v>
      </c>
      <c r="AB489" s="155">
        <v>6.4742857142857142</v>
      </c>
    </row>
    <row r="490" spans="20:28" ht="10.5" customHeight="1" x14ac:dyDescent="0.2">
      <c r="U490" s="114">
        <v>4</v>
      </c>
      <c r="V490" s="25" t="s">
        <v>3</v>
      </c>
      <c r="W490" s="6" t="s">
        <v>336</v>
      </c>
      <c r="X490" s="6" t="s">
        <v>850</v>
      </c>
      <c r="Y490" s="55" t="s">
        <v>12</v>
      </c>
      <c r="Z490" s="8">
        <v>1986</v>
      </c>
      <c r="AA490" s="8">
        <v>2004</v>
      </c>
      <c r="AB490" s="155">
        <v>6.0860714285714286</v>
      </c>
    </row>
    <row r="491" spans="20:28" ht="10.5" customHeight="1" x14ac:dyDescent="0.2">
      <c r="U491" s="114">
        <v>5</v>
      </c>
      <c r="V491" s="25" t="s">
        <v>2</v>
      </c>
      <c r="W491" s="6" t="s">
        <v>521</v>
      </c>
      <c r="X491" s="6" t="s">
        <v>850</v>
      </c>
      <c r="Y491" s="55" t="s">
        <v>13</v>
      </c>
      <c r="Z491" s="8">
        <v>2007</v>
      </c>
      <c r="AA491" s="8">
        <v>2016</v>
      </c>
      <c r="AB491" s="155">
        <v>5.2817857142857134</v>
      </c>
    </row>
    <row r="492" spans="20:28" ht="10.5" customHeight="1" x14ac:dyDescent="0.2">
      <c r="U492" s="114">
        <v>6</v>
      </c>
      <c r="V492" s="135" t="s">
        <v>17</v>
      </c>
      <c r="W492" s="136" t="s">
        <v>45</v>
      </c>
      <c r="X492" s="136" t="s">
        <v>850</v>
      </c>
      <c r="Y492" s="137"/>
      <c r="Z492" s="139">
        <v>1958</v>
      </c>
      <c r="AA492" s="139">
        <v>1975</v>
      </c>
      <c r="AB492" s="269">
        <v>5.0472642857142853</v>
      </c>
    </row>
    <row r="493" spans="20:28" ht="10.5" customHeight="1" x14ac:dyDescent="0.2">
      <c r="U493" s="114">
        <v>7</v>
      </c>
      <c r="V493" s="25" t="s">
        <v>2</v>
      </c>
      <c r="W493" s="6" t="s">
        <v>368</v>
      </c>
      <c r="X493" s="6" t="s">
        <v>850</v>
      </c>
      <c r="Y493" s="55" t="s">
        <v>12</v>
      </c>
      <c r="Z493" s="8">
        <v>1964</v>
      </c>
      <c r="AA493" s="8">
        <v>1986</v>
      </c>
      <c r="AB493" s="155">
        <v>4.5760714285714297</v>
      </c>
    </row>
    <row r="494" spans="20:28" ht="10.5" customHeight="1" x14ac:dyDescent="0.2">
      <c r="U494" s="114">
        <v>8</v>
      </c>
      <c r="V494" s="25" t="s">
        <v>19</v>
      </c>
      <c r="W494" s="6" t="s">
        <v>722</v>
      </c>
      <c r="X494" s="6" t="s">
        <v>850</v>
      </c>
      <c r="Y494" s="48"/>
      <c r="Z494" s="8">
        <v>1960</v>
      </c>
      <c r="AA494" s="8">
        <v>1971</v>
      </c>
      <c r="AB494" s="155">
        <v>4.5069733333333337</v>
      </c>
    </row>
    <row r="495" spans="20:28" ht="10.5" customHeight="1" x14ac:dyDescent="0.2">
      <c r="U495" s="114">
        <v>9</v>
      </c>
      <c r="V495" s="25" t="s">
        <v>16</v>
      </c>
      <c r="W495" s="6" t="s">
        <v>655</v>
      </c>
      <c r="X495" s="6" t="s">
        <v>850</v>
      </c>
      <c r="Y495" s="48"/>
      <c r="Z495" s="8">
        <v>1969</v>
      </c>
      <c r="AA495" s="8">
        <v>1986</v>
      </c>
      <c r="AB495" s="155">
        <v>4.1532142857142862</v>
      </c>
    </row>
    <row r="496" spans="20:28" ht="10.5" customHeight="1" x14ac:dyDescent="0.2">
      <c r="U496" s="114">
        <v>10</v>
      </c>
      <c r="V496" s="25" t="s">
        <v>19</v>
      </c>
      <c r="W496" s="6" t="s">
        <v>436</v>
      </c>
      <c r="X496" s="6" t="s">
        <v>850</v>
      </c>
      <c r="Y496" s="48"/>
      <c r="Z496" s="8">
        <v>1934</v>
      </c>
      <c r="AA496" s="8">
        <v>1950</v>
      </c>
      <c r="AB496" s="155">
        <v>4.1221566666666671</v>
      </c>
    </row>
    <row r="497" spans="20:28" ht="10.5" customHeight="1" x14ac:dyDescent="0.2">
      <c r="U497" s="114">
        <v>11</v>
      </c>
      <c r="V497" s="18" t="s">
        <v>20</v>
      </c>
      <c r="W497" s="19" t="s">
        <v>656</v>
      </c>
      <c r="X497" s="19" t="s">
        <v>850</v>
      </c>
      <c r="Y497" s="47"/>
      <c r="Z497" s="22">
        <v>1984</v>
      </c>
      <c r="AA497" s="22">
        <v>2005</v>
      </c>
      <c r="AB497" s="154">
        <v>3.8430649999999997</v>
      </c>
    </row>
    <row r="498" spans="20:28" ht="10.5" customHeight="1" x14ac:dyDescent="0.2">
      <c r="U498" s="114">
        <v>12</v>
      </c>
      <c r="V498" s="25" t="s">
        <v>19</v>
      </c>
      <c r="W498" s="6" t="s">
        <v>472</v>
      </c>
      <c r="X498" s="6" t="s">
        <v>850</v>
      </c>
      <c r="Y498" s="48"/>
      <c r="Z498" s="8">
        <v>1984</v>
      </c>
      <c r="AA498" s="8">
        <v>2002</v>
      </c>
      <c r="AB498" s="155">
        <v>3.6548333333333343</v>
      </c>
    </row>
    <row r="499" spans="20:28" ht="10.5" customHeight="1" x14ac:dyDescent="0.2">
      <c r="U499" s="114">
        <v>13</v>
      </c>
      <c r="V499" s="25" t="s">
        <v>19</v>
      </c>
      <c r="W499" s="6" t="s">
        <v>533</v>
      </c>
      <c r="X499" s="6" t="s">
        <v>850</v>
      </c>
      <c r="Y499" s="48"/>
      <c r="Z499" s="8">
        <v>1899</v>
      </c>
      <c r="AA499" s="8">
        <v>1906</v>
      </c>
      <c r="AB499" s="155">
        <v>3.6517666666666653</v>
      </c>
    </row>
    <row r="500" spans="20:28" ht="10.5" customHeight="1" x14ac:dyDescent="0.2">
      <c r="U500" s="114">
        <v>14</v>
      </c>
      <c r="V500" s="25" t="s">
        <v>19</v>
      </c>
      <c r="W500" s="6" t="s">
        <v>492</v>
      </c>
      <c r="X500" s="6" t="s">
        <v>850</v>
      </c>
      <c r="Y500" s="48" t="s">
        <v>13</v>
      </c>
      <c r="Z500" s="8">
        <v>2008</v>
      </c>
      <c r="AA500" s="8">
        <v>2016</v>
      </c>
      <c r="AB500" s="155">
        <v>3.5123333333333324</v>
      </c>
    </row>
    <row r="501" spans="20:28" ht="10.5" customHeight="1" x14ac:dyDescent="0.2">
      <c r="U501" s="114">
        <v>15</v>
      </c>
      <c r="V501" s="25" t="s">
        <v>15</v>
      </c>
      <c r="W501" s="6" t="s">
        <v>111</v>
      </c>
      <c r="X501" s="6" t="s">
        <v>850</v>
      </c>
      <c r="Y501" s="48"/>
      <c r="Z501" s="8">
        <v>1912</v>
      </c>
      <c r="AA501" s="8">
        <v>1927</v>
      </c>
      <c r="AB501" s="155">
        <v>3.4950000000000001</v>
      </c>
    </row>
    <row r="502" spans="20:28" ht="10.5" customHeight="1" x14ac:dyDescent="0.2">
      <c r="U502" s="114">
        <v>16</v>
      </c>
      <c r="V502" s="25" t="s">
        <v>3</v>
      </c>
      <c r="W502" s="6" t="s">
        <v>627</v>
      </c>
      <c r="X502" s="6" t="s">
        <v>850</v>
      </c>
      <c r="Y502" s="48"/>
      <c r="Z502" s="8">
        <v>1970</v>
      </c>
      <c r="AA502" s="8">
        <v>1988</v>
      </c>
      <c r="AB502" s="155">
        <v>3.3989285714285717</v>
      </c>
    </row>
    <row r="503" spans="20:28" ht="10.5" customHeight="1" x14ac:dyDescent="0.2">
      <c r="U503" s="114">
        <v>17</v>
      </c>
      <c r="V503" s="25" t="s">
        <v>14</v>
      </c>
      <c r="W503" s="6" t="s">
        <v>246</v>
      </c>
      <c r="X503" s="6" t="s">
        <v>850</v>
      </c>
      <c r="Y503" s="48"/>
      <c r="Z503" s="8">
        <v>1933</v>
      </c>
      <c r="AA503" s="8">
        <v>1948</v>
      </c>
      <c r="AB503" s="155">
        <v>3.2177946428571431</v>
      </c>
    </row>
    <row r="504" spans="20:28" ht="10.5" customHeight="1" x14ac:dyDescent="0.2">
      <c r="U504" s="114">
        <v>18</v>
      </c>
      <c r="V504" s="25" t="s">
        <v>4</v>
      </c>
      <c r="W504" s="6" t="s">
        <v>339</v>
      </c>
      <c r="X504" s="6" t="s">
        <v>850</v>
      </c>
      <c r="Y504" s="48" t="s">
        <v>12</v>
      </c>
      <c r="Z504" s="8">
        <v>1931</v>
      </c>
      <c r="AA504" s="8">
        <v>1947</v>
      </c>
      <c r="AB504" s="155">
        <v>3.1578392857142861</v>
      </c>
    </row>
    <row r="505" spans="20:28" ht="10.5" customHeight="1" x14ac:dyDescent="0.2">
      <c r="U505" s="114">
        <v>19</v>
      </c>
      <c r="V505" s="25" t="s">
        <v>20</v>
      </c>
      <c r="W505" s="6" t="s">
        <v>545</v>
      </c>
      <c r="X505" s="6" t="s">
        <v>850</v>
      </c>
      <c r="Y505" s="48"/>
      <c r="Z505" s="8">
        <v>1955</v>
      </c>
      <c r="AA505" s="8">
        <v>1972</v>
      </c>
      <c r="AB505" s="155">
        <v>3.0510356000000001</v>
      </c>
    </row>
    <row r="506" spans="20:28" ht="10.5" customHeight="1" x14ac:dyDescent="0.2">
      <c r="U506" s="114">
        <v>20</v>
      </c>
      <c r="V506" s="27" t="s">
        <v>17</v>
      </c>
      <c r="W506" s="28" t="s">
        <v>128</v>
      </c>
      <c r="X506" s="28" t="s">
        <v>850</v>
      </c>
      <c r="Y506" s="49" t="s">
        <v>12</v>
      </c>
      <c r="Z506" s="31">
        <v>1913</v>
      </c>
      <c r="AA506" s="31">
        <v>1931</v>
      </c>
      <c r="AB506" s="156">
        <v>3.0286857142857153</v>
      </c>
    </row>
    <row r="507" spans="20:28" ht="10.5" customHeight="1" x14ac:dyDescent="0.2">
      <c r="U507" s="114">
        <v>21</v>
      </c>
      <c r="V507" s="252" t="s">
        <v>17</v>
      </c>
      <c r="W507" s="253" t="s">
        <v>638</v>
      </c>
      <c r="X507" s="253" t="s">
        <v>850</v>
      </c>
      <c r="Y507" s="254"/>
      <c r="Z507" s="255">
        <v>1984</v>
      </c>
      <c r="AA507" s="255">
        <v>2001</v>
      </c>
      <c r="AB507" s="256">
        <v>2.9574999999999996</v>
      </c>
    </row>
    <row r="508" spans="20:28" ht="10.5" customHeight="1" x14ac:dyDescent="0.2">
      <c r="U508" s="114"/>
      <c r="V508" s="115"/>
      <c r="W508" s="6"/>
      <c r="X508" s="6"/>
      <c r="Y508" s="48"/>
      <c r="Z508" s="8"/>
      <c r="AA508" s="8"/>
      <c r="AB508" s="158" t="s">
        <v>834</v>
      </c>
    </row>
    <row r="509" spans="20:28" ht="10.5" customHeight="1" x14ac:dyDescent="0.2">
      <c r="U509" s="114"/>
      <c r="V509" s="115"/>
      <c r="W509" s="6"/>
      <c r="X509" s="6"/>
      <c r="Y509" s="48"/>
      <c r="Z509" s="8"/>
      <c r="AA509" s="8"/>
      <c r="AB509" s="158" t="s">
        <v>834</v>
      </c>
    </row>
    <row r="510" spans="20:28" ht="10.5" customHeight="1" x14ac:dyDescent="0.2">
      <c r="T510" s="416" t="s">
        <v>840</v>
      </c>
      <c r="U510" s="114">
        <v>1</v>
      </c>
      <c r="V510" s="18" t="s">
        <v>2</v>
      </c>
      <c r="W510" s="19" t="s">
        <v>681</v>
      </c>
      <c r="X510" s="19" t="s">
        <v>840</v>
      </c>
      <c r="Y510" s="47"/>
      <c r="Z510" s="22">
        <v>1997</v>
      </c>
      <c r="AA510" s="22">
        <v>2013</v>
      </c>
      <c r="AB510" s="154">
        <v>6.2896428571428578</v>
      </c>
    </row>
    <row r="511" spans="20:28" ht="10.5" customHeight="1" x14ac:dyDescent="0.2">
      <c r="T511" s="416"/>
      <c r="U511" s="114">
        <v>2</v>
      </c>
      <c r="V511" s="25" t="s">
        <v>18</v>
      </c>
      <c r="W511" s="6" t="s">
        <v>821</v>
      </c>
      <c r="X511" s="6" t="s">
        <v>840</v>
      </c>
      <c r="Y511" s="55"/>
      <c r="Z511" s="8">
        <v>1989</v>
      </c>
      <c r="AA511" s="8">
        <v>2005</v>
      </c>
      <c r="AB511" s="155">
        <v>6.0532142857142865</v>
      </c>
    </row>
    <row r="512" spans="20:28" ht="10.5" customHeight="1" x14ac:dyDescent="0.2">
      <c r="U512" s="114">
        <v>3</v>
      </c>
      <c r="V512" s="135" t="s">
        <v>3</v>
      </c>
      <c r="W512" s="136" t="s">
        <v>814</v>
      </c>
      <c r="X512" s="136" t="s">
        <v>840</v>
      </c>
      <c r="Y512" s="144" t="s">
        <v>13</v>
      </c>
      <c r="Z512" s="139">
        <v>2006</v>
      </c>
      <c r="AA512" s="139">
        <v>2016</v>
      </c>
      <c r="AB512" s="269">
        <v>5.0335714285714284</v>
      </c>
    </row>
    <row r="513" spans="20:28" ht="10.5" customHeight="1" x14ac:dyDescent="0.2">
      <c r="U513" s="114">
        <v>4</v>
      </c>
      <c r="V513" s="27" t="s">
        <v>16</v>
      </c>
      <c r="W513" s="28" t="s">
        <v>691</v>
      </c>
      <c r="X513" s="28" t="s">
        <v>840</v>
      </c>
      <c r="Y513" s="56" t="s">
        <v>13</v>
      </c>
      <c r="Z513" s="31">
        <v>2004</v>
      </c>
      <c r="AA513" s="31">
        <v>2016</v>
      </c>
      <c r="AB513" s="156">
        <v>4.1932142857142862</v>
      </c>
    </row>
    <row r="514" spans="20:28" ht="10.5" customHeight="1" x14ac:dyDescent="0.2">
      <c r="U514" s="114"/>
      <c r="V514" s="115"/>
      <c r="W514" s="6"/>
      <c r="X514" s="6"/>
      <c r="Y514" s="55"/>
      <c r="Z514" s="8"/>
      <c r="AA514" s="8"/>
      <c r="AB514" s="158" t="s">
        <v>834</v>
      </c>
    </row>
    <row r="515" spans="20:28" ht="10.5" customHeight="1" x14ac:dyDescent="0.2">
      <c r="U515" s="114"/>
      <c r="V515" s="115"/>
      <c r="W515" s="6"/>
      <c r="X515" s="6"/>
      <c r="Y515" s="55"/>
      <c r="Z515" s="8"/>
      <c r="AA515" s="8"/>
      <c r="AB515" s="158" t="s">
        <v>834</v>
      </c>
    </row>
    <row r="516" spans="20:28" ht="10.5" customHeight="1" x14ac:dyDescent="0.2">
      <c r="T516" s="416" t="s">
        <v>861</v>
      </c>
      <c r="U516" s="114">
        <v>1</v>
      </c>
      <c r="V516" s="18" t="s">
        <v>15</v>
      </c>
      <c r="W516" s="19" t="s">
        <v>271</v>
      </c>
      <c r="X516" s="19" t="s">
        <v>861</v>
      </c>
      <c r="Y516" s="54" t="s">
        <v>12</v>
      </c>
      <c r="Z516" s="22">
        <v>1973</v>
      </c>
      <c r="AA516" s="22">
        <v>1993</v>
      </c>
      <c r="AB516" s="154">
        <v>7.8857142857142852</v>
      </c>
    </row>
    <row r="517" spans="20:28" ht="10.5" customHeight="1" x14ac:dyDescent="0.2">
      <c r="T517" s="416"/>
      <c r="U517" s="114">
        <v>2</v>
      </c>
      <c r="V517" s="25" t="s">
        <v>17</v>
      </c>
      <c r="W517" s="6" t="s">
        <v>52</v>
      </c>
      <c r="X517" s="6" t="s">
        <v>861</v>
      </c>
      <c r="Y517" s="48" t="s">
        <v>13</v>
      </c>
      <c r="Z517" s="8">
        <v>1998</v>
      </c>
      <c r="AA517" s="8">
        <v>2016</v>
      </c>
      <c r="AB517" s="155">
        <v>6.0610714285714282</v>
      </c>
    </row>
    <row r="518" spans="20:28" ht="10.5" customHeight="1" x14ac:dyDescent="0.2">
      <c r="U518" s="114">
        <v>3</v>
      </c>
      <c r="V518" s="25" t="s">
        <v>19</v>
      </c>
      <c r="W518" s="6" t="s">
        <v>788</v>
      </c>
      <c r="X518" s="6" t="s">
        <v>861</v>
      </c>
      <c r="Y518" s="55"/>
      <c r="Z518" s="8">
        <v>1984</v>
      </c>
      <c r="AA518" s="8">
        <v>2001</v>
      </c>
      <c r="AB518" s="155">
        <v>5.5723333333333329</v>
      </c>
    </row>
    <row r="519" spans="20:28" ht="10.5" customHeight="1" x14ac:dyDescent="0.2">
      <c r="U519" s="114">
        <v>4</v>
      </c>
      <c r="V519" s="25" t="s">
        <v>19</v>
      </c>
      <c r="W519" s="6" t="s">
        <v>480</v>
      </c>
      <c r="X519" s="6" t="s">
        <v>861</v>
      </c>
      <c r="Y519" s="48" t="s">
        <v>13</v>
      </c>
      <c r="Z519" s="8">
        <v>2004</v>
      </c>
      <c r="AA519" s="8">
        <v>2016</v>
      </c>
      <c r="AB519" s="155">
        <v>5.3133333333333344</v>
      </c>
    </row>
    <row r="520" spans="20:28" ht="10.5" customHeight="1" x14ac:dyDescent="0.2">
      <c r="U520" s="114">
        <v>5</v>
      </c>
      <c r="V520" s="135" t="s">
        <v>19</v>
      </c>
      <c r="W520" s="136" t="s">
        <v>450</v>
      </c>
      <c r="X520" s="136" t="s">
        <v>861</v>
      </c>
      <c r="Y520" s="137"/>
      <c r="Z520" s="139">
        <v>1989</v>
      </c>
      <c r="AA520" s="139">
        <v>2004</v>
      </c>
      <c r="AB520" s="269">
        <v>5.254666666666667</v>
      </c>
    </row>
    <row r="521" spans="20:28" ht="10.5" customHeight="1" x14ac:dyDescent="0.2">
      <c r="U521" s="114">
        <v>6</v>
      </c>
      <c r="V521" s="25" t="s">
        <v>20</v>
      </c>
      <c r="W521" s="6" t="s">
        <v>767</v>
      </c>
      <c r="X521" s="6" t="s">
        <v>861</v>
      </c>
      <c r="Y521" s="55"/>
      <c r="Z521" s="8">
        <v>1979</v>
      </c>
      <c r="AA521" s="8">
        <v>1990</v>
      </c>
      <c r="AB521" s="155">
        <v>4.4614700000000003</v>
      </c>
    </row>
    <row r="522" spans="20:28" ht="10.5" customHeight="1" x14ac:dyDescent="0.2">
      <c r="U522" s="114">
        <v>7</v>
      </c>
      <c r="V522" s="25" t="s">
        <v>20</v>
      </c>
      <c r="W522" s="6" t="s">
        <v>437</v>
      </c>
      <c r="X522" s="6" t="s">
        <v>861</v>
      </c>
      <c r="Y522" s="55"/>
      <c r="Z522" s="8">
        <v>1987</v>
      </c>
      <c r="AA522" s="8">
        <v>1999</v>
      </c>
      <c r="AB522" s="155">
        <v>4.0925699999999994</v>
      </c>
    </row>
    <row r="523" spans="20:28" ht="10.5" customHeight="1" x14ac:dyDescent="0.2">
      <c r="U523" s="114">
        <v>8</v>
      </c>
      <c r="V523" s="25" t="s">
        <v>20</v>
      </c>
      <c r="W523" s="6" t="s">
        <v>515</v>
      </c>
      <c r="X523" s="6" t="s">
        <v>861</v>
      </c>
      <c r="Y523" s="55"/>
      <c r="Z523" s="8">
        <v>1988</v>
      </c>
      <c r="AA523" s="8">
        <v>2009</v>
      </c>
      <c r="AB523" s="155">
        <v>3.8774100000000007</v>
      </c>
    </row>
    <row r="524" spans="20:28" ht="10.5" customHeight="1" x14ac:dyDescent="0.2">
      <c r="U524" s="114">
        <v>9</v>
      </c>
      <c r="V524" s="25" t="s">
        <v>17</v>
      </c>
      <c r="W524" s="6" t="s">
        <v>829</v>
      </c>
      <c r="X524" s="6" t="s">
        <v>861</v>
      </c>
      <c r="Y524" s="55"/>
      <c r="Z524" s="8">
        <v>1976</v>
      </c>
      <c r="AA524" s="8">
        <v>1994</v>
      </c>
      <c r="AB524" s="155">
        <v>3.8117857142857146</v>
      </c>
    </row>
    <row r="525" spans="20:28" ht="10.5" customHeight="1" x14ac:dyDescent="0.2">
      <c r="U525" s="114">
        <v>10</v>
      </c>
      <c r="V525" s="27" t="s">
        <v>17</v>
      </c>
      <c r="W525" s="28" t="s">
        <v>749</v>
      </c>
      <c r="X525" s="28" t="s">
        <v>861</v>
      </c>
      <c r="Y525" s="56"/>
      <c r="Z525" s="31">
        <v>1967</v>
      </c>
      <c r="AA525" s="31">
        <v>1984</v>
      </c>
      <c r="AB525" s="156">
        <v>3.6153571428571434</v>
      </c>
    </row>
    <row r="526" spans="20:28" ht="10.5" customHeight="1" x14ac:dyDescent="0.2">
      <c r="U526" s="114">
        <v>11</v>
      </c>
      <c r="V526" s="18" t="s">
        <v>16</v>
      </c>
      <c r="W526" s="19" t="s">
        <v>670</v>
      </c>
      <c r="X526" s="19" t="s">
        <v>861</v>
      </c>
      <c r="Y526" s="54" t="s">
        <v>13</v>
      </c>
      <c r="Z526" s="22">
        <v>2007</v>
      </c>
      <c r="AA526" s="22">
        <v>2016</v>
      </c>
      <c r="AB526" s="154">
        <v>3.4814285714285713</v>
      </c>
    </row>
    <row r="527" spans="20:28" ht="10.5" customHeight="1" x14ac:dyDescent="0.2">
      <c r="U527" s="114">
        <v>12</v>
      </c>
      <c r="V527" s="25" t="s">
        <v>19</v>
      </c>
      <c r="W527" s="6" t="s">
        <v>711</v>
      </c>
      <c r="X527" s="6" t="s">
        <v>861</v>
      </c>
      <c r="Y527" s="55"/>
      <c r="Z527" s="8">
        <v>1979</v>
      </c>
      <c r="AA527" s="8">
        <v>1993</v>
      </c>
      <c r="AB527" s="155">
        <v>3.4080000000000004</v>
      </c>
    </row>
    <row r="528" spans="20:28" ht="10.5" customHeight="1" x14ac:dyDescent="0.2">
      <c r="U528" s="114">
        <v>13</v>
      </c>
      <c r="V528" s="25" t="s">
        <v>4</v>
      </c>
      <c r="W528" s="6" t="s">
        <v>162</v>
      </c>
      <c r="X528" s="6" t="s">
        <v>861</v>
      </c>
      <c r="Y528" s="55"/>
      <c r="Z528" s="8">
        <v>1971</v>
      </c>
      <c r="AA528" s="8">
        <v>1987</v>
      </c>
      <c r="AB528" s="155">
        <v>3.3021428571428579</v>
      </c>
    </row>
    <row r="529" spans="20:28" ht="10.5" customHeight="1" x14ac:dyDescent="0.2">
      <c r="U529" s="114">
        <v>14</v>
      </c>
      <c r="V529" s="25" t="s">
        <v>20</v>
      </c>
      <c r="W529" s="6" t="s">
        <v>507</v>
      </c>
      <c r="X529" s="6" t="s">
        <v>861</v>
      </c>
      <c r="Y529" s="55" t="s">
        <v>13</v>
      </c>
      <c r="Z529" s="8">
        <v>2007</v>
      </c>
      <c r="AA529" s="8">
        <v>2016</v>
      </c>
      <c r="AB529" s="155">
        <v>3.2020250000000003</v>
      </c>
    </row>
    <row r="530" spans="20:28" ht="10.5" customHeight="1" x14ac:dyDescent="0.2">
      <c r="U530" s="114">
        <v>15</v>
      </c>
      <c r="V530" s="27" t="s">
        <v>19</v>
      </c>
      <c r="W530" s="28" t="s">
        <v>674</v>
      </c>
      <c r="X530" s="28" t="s">
        <v>861</v>
      </c>
      <c r="Y530" s="56"/>
      <c r="Z530" s="31">
        <v>1984</v>
      </c>
      <c r="AA530" s="31">
        <v>1997</v>
      </c>
      <c r="AB530" s="156">
        <v>3.0053333333333327</v>
      </c>
    </row>
    <row r="531" spans="20:28" ht="10.5" customHeight="1" x14ac:dyDescent="0.2">
      <c r="U531" s="114"/>
      <c r="V531" s="115"/>
      <c r="W531" s="6"/>
      <c r="X531" s="6"/>
      <c r="Y531" s="55"/>
      <c r="Z531" s="8"/>
      <c r="AA531" s="8"/>
      <c r="AB531" s="158" t="s">
        <v>834</v>
      </c>
    </row>
    <row r="532" spans="20:28" ht="10.5" customHeight="1" x14ac:dyDescent="0.2">
      <c r="U532" s="114"/>
      <c r="V532" s="115"/>
      <c r="W532" s="6"/>
      <c r="X532" s="6"/>
      <c r="Y532" s="55"/>
      <c r="Z532" s="8"/>
      <c r="AA532" s="8"/>
      <c r="AB532" s="158" t="s">
        <v>834</v>
      </c>
    </row>
    <row r="533" spans="20:28" ht="10.5" customHeight="1" x14ac:dyDescent="0.2">
      <c r="T533" s="416" t="s">
        <v>841</v>
      </c>
      <c r="U533" s="114">
        <v>1</v>
      </c>
      <c r="V533" s="18" t="s">
        <v>17</v>
      </c>
      <c r="W533" s="19" t="s">
        <v>283</v>
      </c>
      <c r="X533" s="19" t="s">
        <v>841</v>
      </c>
      <c r="Y533" s="54" t="s">
        <v>12</v>
      </c>
      <c r="Z533" s="22">
        <v>1905</v>
      </c>
      <c r="AA533" s="22">
        <v>1928</v>
      </c>
      <c r="AB533" s="154">
        <v>9.7038392857142863</v>
      </c>
    </row>
    <row r="534" spans="20:28" ht="10.5" customHeight="1" x14ac:dyDescent="0.2">
      <c r="T534" s="416"/>
      <c r="U534" s="114">
        <v>2</v>
      </c>
      <c r="V534" s="25" t="s">
        <v>18</v>
      </c>
      <c r="W534" s="6" t="s">
        <v>331</v>
      </c>
      <c r="X534" s="6" t="s">
        <v>841</v>
      </c>
      <c r="Y534" s="55" t="s">
        <v>12</v>
      </c>
      <c r="Z534" s="8">
        <v>1953</v>
      </c>
      <c r="AA534" s="8">
        <v>1974</v>
      </c>
      <c r="AB534" s="155">
        <v>7.2587000000000002</v>
      </c>
    </row>
    <row r="535" spans="20:28" ht="10.5" customHeight="1" x14ac:dyDescent="0.2">
      <c r="U535" s="114">
        <v>3</v>
      </c>
      <c r="V535" s="25" t="s">
        <v>2</v>
      </c>
      <c r="W535" s="6" t="s">
        <v>313</v>
      </c>
      <c r="X535" s="6" t="s">
        <v>841</v>
      </c>
      <c r="Y535" s="55" t="s">
        <v>12</v>
      </c>
      <c r="Z535" s="8">
        <v>1930</v>
      </c>
      <c r="AA535" s="8">
        <v>1947</v>
      </c>
      <c r="AB535" s="155">
        <v>6.7718515507155503</v>
      </c>
    </row>
    <row r="536" spans="20:28" ht="10.5" customHeight="1" x14ac:dyDescent="0.2">
      <c r="U536" s="114">
        <v>4</v>
      </c>
      <c r="V536" s="25" t="s">
        <v>14</v>
      </c>
      <c r="W536" s="6" t="s">
        <v>308</v>
      </c>
      <c r="X536" s="6" t="s">
        <v>841</v>
      </c>
      <c r="Y536" s="48" t="s">
        <v>12</v>
      </c>
      <c r="Z536" s="8">
        <v>1924</v>
      </c>
      <c r="AA536" s="8">
        <v>1942</v>
      </c>
      <c r="AB536" s="155">
        <v>6.5047249999999996</v>
      </c>
    </row>
    <row r="537" spans="20:28" ht="10.5" customHeight="1" x14ac:dyDescent="0.2">
      <c r="U537" s="114">
        <v>5</v>
      </c>
      <c r="V537" s="25" t="s">
        <v>19</v>
      </c>
      <c r="W537" s="6" t="s">
        <v>361</v>
      </c>
      <c r="X537" s="6" t="s">
        <v>841</v>
      </c>
      <c r="Y537" s="48" t="s">
        <v>12</v>
      </c>
      <c r="Z537" s="8">
        <v>1939</v>
      </c>
      <c r="AA537" s="8">
        <v>1955</v>
      </c>
      <c r="AB537" s="155">
        <v>6.453428333333334</v>
      </c>
    </row>
    <row r="538" spans="20:28" ht="10.5" customHeight="1" x14ac:dyDescent="0.2">
      <c r="U538" s="114">
        <v>6</v>
      </c>
      <c r="V538" s="25" t="s">
        <v>2</v>
      </c>
      <c r="W538" s="6" t="s">
        <v>520</v>
      </c>
      <c r="X538" s="6" t="s">
        <v>841</v>
      </c>
      <c r="Y538" s="48" t="s">
        <v>13</v>
      </c>
      <c r="Z538" s="8">
        <v>2003</v>
      </c>
      <c r="AA538" s="8">
        <v>2016</v>
      </c>
      <c r="AB538" s="155">
        <v>6.2753571428571435</v>
      </c>
    </row>
    <row r="539" spans="20:28" ht="10.5" customHeight="1" x14ac:dyDescent="0.2">
      <c r="U539" s="114">
        <v>7</v>
      </c>
      <c r="V539" s="25" t="s">
        <v>3</v>
      </c>
      <c r="W539" s="6" t="s">
        <v>810</v>
      </c>
      <c r="X539" s="6" t="s">
        <v>841</v>
      </c>
      <c r="Y539" s="55"/>
      <c r="Z539" s="8">
        <v>1977</v>
      </c>
      <c r="AA539" s="8">
        <v>1996</v>
      </c>
      <c r="AB539" s="155">
        <v>6.1414285714285723</v>
      </c>
    </row>
    <row r="540" spans="20:28" ht="10.5" customHeight="1" x14ac:dyDescent="0.2">
      <c r="U540" s="114">
        <v>8</v>
      </c>
      <c r="V540" s="25" t="s">
        <v>19</v>
      </c>
      <c r="W540" s="6" t="s">
        <v>481</v>
      </c>
      <c r="X540" s="6" t="s">
        <v>841</v>
      </c>
      <c r="Y540" s="48" t="s">
        <v>13</v>
      </c>
      <c r="Z540" s="8">
        <v>2005</v>
      </c>
      <c r="AA540" s="8">
        <v>2016</v>
      </c>
      <c r="AB540" s="155">
        <v>5.6396666666666659</v>
      </c>
    </row>
    <row r="541" spans="20:28" ht="10.5" customHeight="1" x14ac:dyDescent="0.2">
      <c r="U541" s="114">
        <v>9</v>
      </c>
      <c r="V541" s="25" t="s">
        <v>14</v>
      </c>
      <c r="W541" s="6" t="s">
        <v>826</v>
      </c>
      <c r="X541" s="6" t="s">
        <v>841</v>
      </c>
      <c r="Y541" s="55"/>
      <c r="Z541" s="8">
        <v>1977</v>
      </c>
      <c r="AA541" s="8">
        <v>1995</v>
      </c>
      <c r="AB541" s="155">
        <v>5.4749999999999988</v>
      </c>
    </row>
    <row r="542" spans="20:28" ht="10.5" customHeight="1" x14ac:dyDescent="0.2">
      <c r="U542" s="114">
        <v>10</v>
      </c>
      <c r="V542" s="135" t="s">
        <v>18</v>
      </c>
      <c r="W542" s="136" t="s">
        <v>71</v>
      </c>
      <c r="X542" s="136" t="s">
        <v>841</v>
      </c>
      <c r="Y542" s="144" t="s">
        <v>12</v>
      </c>
      <c r="Z542" s="139">
        <v>1914</v>
      </c>
      <c r="AA542" s="139">
        <v>1932</v>
      </c>
      <c r="AB542" s="269">
        <v>5.4081428571428578</v>
      </c>
    </row>
    <row r="543" spans="20:28" ht="10.5" customHeight="1" x14ac:dyDescent="0.2">
      <c r="U543" s="114">
        <v>11</v>
      </c>
      <c r="V543" s="25" t="s">
        <v>19</v>
      </c>
      <c r="W543" s="6" t="s">
        <v>486</v>
      </c>
      <c r="X543" s="6" t="s">
        <v>841</v>
      </c>
      <c r="Y543" s="48" t="s">
        <v>13</v>
      </c>
      <c r="Z543" s="8">
        <v>2008</v>
      </c>
      <c r="AA543" s="8">
        <v>2016</v>
      </c>
      <c r="AB543" s="155">
        <v>4.7976666666666672</v>
      </c>
    </row>
    <row r="544" spans="20:28" ht="10.5" customHeight="1" x14ac:dyDescent="0.2">
      <c r="U544" s="114">
        <v>12</v>
      </c>
      <c r="V544" s="25" t="s">
        <v>4</v>
      </c>
      <c r="W544" s="6" t="s">
        <v>33</v>
      </c>
      <c r="X544" s="6" t="s">
        <v>841</v>
      </c>
      <c r="Y544" s="55"/>
      <c r="Z544" s="8">
        <v>1961</v>
      </c>
      <c r="AA544" s="8">
        <v>1976</v>
      </c>
      <c r="AB544" s="155">
        <v>4.4660250000000001</v>
      </c>
    </row>
    <row r="545" spans="21:28" ht="10.5" customHeight="1" x14ac:dyDescent="0.2">
      <c r="U545" s="114">
        <v>13</v>
      </c>
      <c r="V545" s="25" t="s">
        <v>19</v>
      </c>
      <c r="W545" s="6" t="s">
        <v>462</v>
      </c>
      <c r="X545" s="6" t="s">
        <v>841</v>
      </c>
      <c r="Y545" s="48"/>
      <c r="Z545" s="8">
        <v>1963</v>
      </c>
      <c r="AA545" s="8">
        <v>1979</v>
      </c>
      <c r="AB545" s="155">
        <v>4.4655000000000005</v>
      </c>
    </row>
    <row r="546" spans="21:28" ht="10.5" customHeight="1" x14ac:dyDescent="0.2">
      <c r="U546" s="114">
        <v>14</v>
      </c>
      <c r="V546" s="25" t="s">
        <v>20</v>
      </c>
      <c r="W546" s="6" t="s">
        <v>542</v>
      </c>
      <c r="X546" s="6" t="s">
        <v>841</v>
      </c>
      <c r="Y546" s="55"/>
      <c r="Z546" s="8">
        <v>1965</v>
      </c>
      <c r="AA546" s="8">
        <v>1980</v>
      </c>
      <c r="AB546" s="155">
        <v>4.4282199999999996</v>
      </c>
    </row>
    <row r="547" spans="21:28" ht="10.5" customHeight="1" x14ac:dyDescent="0.2">
      <c r="U547" s="114">
        <v>15</v>
      </c>
      <c r="V547" s="25" t="s">
        <v>19</v>
      </c>
      <c r="W547" s="6" t="s">
        <v>737</v>
      </c>
      <c r="X547" s="6" t="s">
        <v>841</v>
      </c>
      <c r="Y547" s="48"/>
      <c r="Z547" s="8">
        <v>1977</v>
      </c>
      <c r="AA547" s="8">
        <v>1994</v>
      </c>
      <c r="AB547" s="155">
        <v>4.2620000000000005</v>
      </c>
    </row>
    <row r="548" spans="21:28" ht="10.5" customHeight="1" x14ac:dyDescent="0.2">
      <c r="U548" s="114">
        <v>16</v>
      </c>
      <c r="V548" s="25" t="s">
        <v>14</v>
      </c>
      <c r="W548" s="6" t="s">
        <v>41</v>
      </c>
      <c r="X548" s="6" t="s">
        <v>841</v>
      </c>
      <c r="Y548" s="48"/>
      <c r="Z548" s="8">
        <v>1982</v>
      </c>
      <c r="AA548" s="8">
        <v>1999</v>
      </c>
      <c r="AB548" s="155">
        <v>4.2532142857142858</v>
      </c>
    </row>
    <row r="549" spans="21:28" ht="10.5" customHeight="1" x14ac:dyDescent="0.2">
      <c r="U549" s="114">
        <v>17</v>
      </c>
      <c r="V549" s="25" t="s">
        <v>18</v>
      </c>
      <c r="W549" s="6" t="s">
        <v>289</v>
      </c>
      <c r="X549" s="6" t="s">
        <v>841</v>
      </c>
      <c r="Y549" s="48" t="s">
        <v>12</v>
      </c>
      <c r="Z549" s="8">
        <v>1899</v>
      </c>
      <c r="AA549" s="8">
        <v>1917</v>
      </c>
      <c r="AB549" s="155">
        <v>4.1934285714285719</v>
      </c>
    </row>
    <row r="550" spans="21:28" ht="10.5" customHeight="1" x14ac:dyDescent="0.2">
      <c r="U550" s="114">
        <v>18</v>
      </c>
      <c r="V550" s="25" t="s">
        <v>19</v>
      </c>
      <c r="W550" s="6" t="s">
        <v>453</v>
      </c>
      <c r="X550" s="6" t="s">
        <v>841</v>
      </c>
      <c r="Y550" s="55"/>
      <c r="Z550" s="8">
        <v>1930</v>
      </c>
      <c r="AA550" s="8">
        <v>1946</v>
      </c>
      <c r="AB550" s="155">
        <v>4.0194833333333335</v>
      </c>
    </row>
    <row r="551" spans="21:28" ht="10.5" customHeight="1" x14ac:dyDescent="0.2">
      <c r="U551" s="114">
        <v>19</v>
      </c>
      <c r="V551" s="25" t="s">
        <v>16</v>
      </c>
      <c r="W551" s="6" t="s">
        <v>239</v>
      </c>
      <c r="X551" s="6" t="s">
        <v>841</v>
      </c>
      <c r="Y551" s="48"/>
      <c r="Z551" s="8">
        <v>1912</v>
      </c>
      <c r="AA551" s="8">
        <v>1925</v>
      </c>
      <c r="AB551" s="155">
        <v>3.9456250000000006</v>
      </c>
    </row>
    <row r="552" spans="21:28" ht="10.5" customHeight="1" x14ac:dyDescent="0.2">
      <c r="U552" s="114">
        <v>20</v>
      </c>
      <c r="V552" s="27" t="s">
        <v>17</v>
      </c>
      <c r="W552" s="28" t="s">
        <v>54</v>
      </c>
      <c r="X552" s="28" t="s">
        <v>841</v>
      </c>
      <c r="Y552" s="49" t="s">
        <v>13</v>
      </c>
      <c r="Z552" s="31">
        <v>2004</v>
      </c>
      <c r="AA552" s="31">
        <v>2016</v>
      </c>
      <c r="AB552" s="156">
        <v>3.8910714285714283</v>
      </c>
    </row>
    <row r="553" spans="21:28" ht="10.5" customHeight="1" x14ac:dyDescent="0.2">
      <c r="U553" s="114">
        <v>21</v>
      </c>
      <c r="V553" s="18" t="s">
        <v>4</v>
      </c>
      <c r="W553" s="19" t="s">
        <v>754</v>
      </c>
      <c r="X553" s="19" t="s">
        <v>841</v>
      </c>
      <c r="Y553" s="47"/>
      <c r="Z553" s="22">
        <v>1977</v>
      </c>
      <c r="AA553" s="22">
        <v>1995</v>
      </c>
      <c r="AB553" s="154">
        <v>3.6632142857142869</v>
      </c>
    </row>
    <row r="554" spans="21:28" ht="10.5" customHeight="1" x14ac:dyDescent="0.2">
      <c r="U554" s="114">
        <v>22</v>
      </c>
      <c r="V554" s="25" t="s">
        <v>19</v>
      </c>
      <c r="W554" s="6" t="s">
        <v>456</v>
      </c>
      <c r="X554" s="6" t="s">
        <v>841</v>
      </c>
      <c r="Y554" s="48"/>
      <c r="Z554" s="8">
        <v>1929</v>
      </c>
      <c r="AA554" s="8">
        <v>1953</v>
      </c>
      <c r="AB554" s="155">
        <v>3.6566600000000005</v>
      </c>
    </row>
    <row r="555" spans="21:28" ht="10.5" customHeight="1" x14ac:dyDescent="0.2">
      <c r="U555" s="114">
        <v>23</v>
      </c>
      <c r="V555" s="25" t="s">
        <v>2</v>
      </c>
      <c r="W555" s="6" t="s">
        <v>96</v>
      </c>
      <c r="X555" s="6" t="s">
        <v>841</v>
      </c>
      <c r="Y555" s="48"/>
      <c r="Z555" s="8">
        <v>1958</v>
      </c>
      <c r="AA555" s="8">
        <v>1974</v>
      </c>
      <c r="AB555" s="155">
        <v>3.6241392857142856</v>
      </c>
    </row>
    <row r="556" spans="21:28" ht="10.5" customHeight="1" x14ac:dyDescent="0.2">
      <c r="U556" s="114">
        <v>24</v>
      </c>
      <c r="V556" s="25" t="s">
        <v>19</v>
      </c>
      <c r="W556" s="6" t="s">
        <v>465</v>
      </c>
      <c r="X556" s="6" t="s">
        <v>841</v>
      </c>
      <c r="Y556" s="48"/>
      <c r="Z556" s="8">
        <v>1939</v>
      </c>
      <c r="AA556" s="8">
        <v>1957</v>
      </c>
      <c r="AB556" s="155">
        <v>3.4026808333333332</v>
      </c>
    </row>
    <row r="557" spans="21:28" ht="10.5" customHeight="1" x14ac:dyDescent="0.2">
      <c r="U557" s="114">
        <v>25</v>
      </c>
      <c r="V557" s="25" t="s">
        <v>19</v>
      </c>
      <c r="W557" s="6" t="s">
        <v>786</v>
      </c>
      <c r="X557" s="6" t="s">
        <v>841</v>
      </c>
      <c r="Y557" s="48"/>
      <c r="Z557" s="8">
        <v>1933</v>
      </c>
      <c r="AA557" s="8">
        <v>1949</v>
      </c>
      <c r="AB557" s="155">
        <v>3.3336175000000008</v>
      </c>
    </row>
    <row r="558" spans="21:28" ht="10.5" customHeight="1" x14ac:dyDescent="0.2">
      <c r="U558" s="114">
        <v>26</v>
      </c>
      <c r="V558" s="25" t="s">
        <v>14</v>
      </c>
      <c r="W558" s="6" t="s">
        <v>193</v>
      </c>
      <c r="X558" s="6" t="s">
        <v>841</v>
      </c>
      <c r="Y558" s="48"/>
      <c r="Z558" s="8">
        <v>1960</v>
      </c>
      <c r="AA558" s="8">
        <v>1975</v>
      </c>
      <c r="AB558" s="155">
        <v>3.2933339285714283</v>
      </c>
    </row>
    <row r="559" spans="21:28" ht="10.5" customHeight="1" x14ac:dyDescent="0.2">
      <c r="U559" s="114">
        <v>27</v>
      </c>
      <c r="V559" s="25" t="s">
        <v>18</v>
      </c>
      <c r="W559" s="6" t="s">
        <v>186</v>
      </c>
      <c r="X559" s="6" t="s">
        <v>841</v>
      </c>
      <c r="Y559" s="48"/>
      <c r="Z559" s="8">
        <v>1979</v>
      </c>
      <c r="AA559" s="8">
        <v>1995</v>
      </c>
      <c r="AB559" s="155">
        <v>3.2399999999999993</v>
      </c>
    </row>
    <row r="560" spans="21:28" ht="10.5" customHeight="1" x14ac:dyDescent="0.2">
      <c r="U560" s="114">
        <v>28</v>
      </c>
      <c r="V560" s="25" t="s">
        <v>15</v>
      </c>
      <c r="W560" s="6" t="s">
        <v>209</v>
      </c>
      <c r="X560" s="6" t="s">
        <v>841</v>
      </c>
      <c r="Y560" s="48"/>
      <c r="Z560" s="8">
        <v>1990</v>
      </c>
      <c r="AA560" s="8">
        <v>2002</v>
      </c>
      <c r="AB560" s="155">
        <v>3.0464285714285717</v>
      </c>
    </row>
    <row r="561" spans="20:28" ht="10.5" customHeight="1" x14ac:dyDescent="0.2">
      <c r="U561" s="114">
        <v>29</v>
      </c>
      <c r="V561" s="27" t="s">
        <v>3</v>
      </c>
      <c r="W561" s="28" t="s">
        <v>244</v>
      </c>
      <c r="X561" s="28" t="s">
        <v>841</v>
      </c>
      <c r="Y561" s="49"/>
      <c r="Z561" s="31">
        <v>1908</v>
      </c>
      <c r="AA561" s="31">
        <v>1923</v>
      </c>
      <c r="AB561" s="156">
        <v>3.003107142857143</v>
      </c>
    </row>
    <row r="562" spans="20:28" ht="10.5" customHeight="1" x14ac:dyDescent="0.2">
      <c r="U562" s="114"/>
      <c r="V562" s="115"/>
      <c r="W562" s="6"/>
      <c r="X562" s="6"/>
      <c r="Y562" s="48"/>
      <c r="Z562" s="8"/>
      <c r="AA562" s="8"/>
      <c r="AB562" s="158" t="s">
        <v>834</v>
      </c>
    </row>
    <row r="563" spans="20:28" ht="10.5" customHeight="1" x14ac:dyDescent="0.2">
      <c r="U563" s="114"/>
      <c r="V563" s="115"/>
      <c r="W563" s="6"/>
      <c r="X563" s="6"/>
      <c r="Y563" s="48"/>
      <c r="Z563" s="8"/>
      <c r="AA563" s="8"/>
      <c r="AB563" s="158" t="s">
        <v>834</v>
      </c>
    </row>
    <row r="564" spans="20:28" ht="10.5" customHeight="1" x14ac:dyDescent="0.2">
      <c r="T564" s="415" t="s">
        <v>1095</v>
      </c>
      <c r="U564" s="114">
        <v>1</v>
      </c>
      <c r="V564" s="18" t="s">
        <v>19</v>
      </c>
      <c r="W564" s="19" t="s">
        <v>329</v>
      </c>
      <c r="X564" s="19" t="s">
        <v>866</v>
      </c>
      <c r="Y564" s="47" t="s">
        <v>12</v>
      </c>
      <c r="Z564" s="22">
        <v>1907</v>
      </c>
      <c r="AA564" s="22">
        <v>1927</v>
      </c>
      <c r="AB564" s="154">
        <v>10.222004166666665</v>
      </c>
    </row>
    <row r="565" spans="20:28" ht="10.5" customHeight="1" x14ac:dyDescent="0.2">
      <c r="T565" s="416"/>
      <c r="U565" s="114">
        <v>2</v>
      </c>
      <c r="V565" s="25" t="s">
        <v>14</v>
      </c>
      <c r="W565" s="6" t="s">
        <v>277</v>
      </c>
      <c r="X565" s="6" t="s">
        <v>851</v>
      </c>
      <c r="Y565" s="55" t="s">
        <v>12</v>
      </c>
      <c r="Z565" s="8">
        <v>1967</v>
      </c>
      <c r="AA565" s="8">
        <v>1985</v>
      </c>
      <c r="AB565" s="155">
        <v>7.008571428571428</v>
      </c>
    </row>
    <row r="566" spans="20:28" ht="10.5" customHeight="1" x14ac:dyDescent="0.2">
      <c r="T566" s="416"/>
      <c r="U566" s="114">
        <v>3</v>
      </c>
      <c r="V566" s="25" t="s">
        <v>19</v>
      </c>
      <c r="W566" s="6" t="s">
        <v>268</v>
      </c>
      <c r="X566" s="6" t="s">
        <v>851</v>
      </c>
      <c r="Y566" s="48" t="s">
        <v>12</v>
      </c>
      <c r="Z566" s="8">
        <v>1970</v>
      </c>
      <c r="AA566" s="8">
        <v>1992</v>
      </c>
      <c r="AB566" s="155">
        <v>6.3856666666666664</v>
      </c>
    </row>
    <row r="567" spans="20:28" ht="10.5" customHeight="1" x14ac:dyDescent="0.2">
      <c r="U567" s="114">
        <v>4</v>
      </c>
      <c r="V567" s="25" t="s">
        <v>19</v>
      </c>
      <c r="W567" s="6" t="s">
        <v>457</v>
      </c>
      <c r="X567" s="6" t="s">
        <v>851</v>
      </c>
      <c r="Y567" s="48"/>
      <c r="Z567" s="8">
        <v>2000</v>
      </c>
      <c r="AA567" s="8">
        <v>2012</v>
      </c>
      <c r="AB567" s="155">
        <v>5.906833333333334</v>
      </c>
    </row>
    <row r="568" spans="20:28" ht="10.5" customHeight="1" x14ac:dyDescent="0.2">
      <c r="U568" s="114">
        <v>5</v>
      </c>
      <c r="V568" s="25" t="s">
        <v>3</v>
      </c>
      <c r="W568" s="6" t="s">
        <v>25</v>
      </c>
      <c r="X568" s="6" t="s">
        <v>866</v>
      </c>
      <c r="Y568" s="48" t="s">
        <v>12</v>
      </c>
      <c r="Z568" s="8">
        <v>1926</v>
      </c>
      <c r="AA568" s="8">
        <v>1945</v>
      </c>
      <c r="AB568" s="155">
        <v>5.2752375000000011</v>
      </c>
    </row>
    <row r="569" spans="20:28" ht="10.5" customHeight="1" x14ac:dyDescent="0.2">
      <c r="U569" s="114">
        <v>6</v>
      </c>
      <c r="V569" s="25" t="s">
        <v>16</v>
      </c>
      <c r="W569" s="6" t="s">
        <v>73</v>
      </c>
      <c r="X569" s="6" t="s">
        <v>866</v>
      </c>
      <c r="Y569" s="55" t="s">
        <v>12</v>
      </c>
      <c r="Z569" s="8">
        <v>1921</v>
      </c>
      <c r="AA569" s="8">
        <v>1938</v>
      </c>
      <c r="AB569" s="155">
        <v>5.2479500000000003</v>
      </c>
    </row>
    <row r="570" spans="20:28" ht="10.5" customHeight="1" x14ac:dyDescent="0.2">
      <c r="U570" s="114">
        <v>7</v>
      </c>
      <c r="V570" s="25" t="s">
        <v>4</v>
      </c>
      <c r="W570" s="6" t="s">
        <v>37</v>
      </c>
      <c r="X570" s="6" t="s">
        <v>851</v>
      </c>
      <c r="Y570" s="48" t="s">
        <v>13</v>
      </c>
      <c r="Z570" s="8">
        <v>2004</v>
      </c>
      <c r="AA570" s="8">
        <v>2016</v>
      </c>
      <c r="AB570" s="155">
        <v>5.1478571428571431</v>
      </c>
    </row>
    <row r="571" spans="20:28" ht="10.5" customHeight="1" x14ac:dyDescent="0.2">
      <c r="U571" s="114">
        <v>8</v>
      </c>
      <c r="V571" s="25" t="s">
        <v>2</v>
      </c>
      <c r="W571" s="6" t="s">
        <v>332</v>
      </c>
      <c r="X571" s="6" t="s">
        <v>851</v>
      </c>
      <c r="Y571" s="55" t="s">
        <v>12</v>
      </c>
      <c r="Z571" s="8">
        <v>1954</v>
      </c>
      <c r="AA571" s="8">
        <v>1975</v>
      </c>
      <c r="AB571" s="155">
        <v>5.0425839285714282</v>
      </c>
    </row>
    <row r="572" spans="20:28" ht="10.5" customHeight="1" x14ac:dyDescent="0.2">
      <c r="T572" s="123"/>
      <c r="U572" s="114">
        <v>9</v>
      </c>
      <c r="V572" s="135" t="s">
        <v>19</v>
      </c>
      <c r="W572" s="136" t="s">
        <v>463</v>
      </c>
      <c r="X572" s="136" t="s">
        <v>851</v>
      </c>
      <c r="Y572" s="144"/>
      <c r="Z572" s="139">
        <v>1982</v>
      </c>
      <c r="AA572" s="139">
        <v>1996</v>
      </c>
      <c r="AB572" s="269">
        <v>4.9913333333333334</v>
      </c>
    </row>
    <row r="573" spans="20:28" ht="10.5" customHeight="1" x14ac:dyDescent="0.2">
      <c r="U573" s="114">
        <v>10</v>
      </c>
      <c r="V573" s="25" t="s">
        <v>18</v>
      </c>
      <c r="W573" s="6" t="s">
        <v>138</v>
      </c>
      <c r="X573" s="6" t="s">
        <v>851</v>
      </c>
      <c r="Y573" s="48"/>
      <c r="Z573" s="8">
        <v>1962</v>
      </c>
      <c r="AA573" s="8">
        <v>1976</v>
      </c>
      <c r="AB573" s="155">
        <v>4.7552732142857144</v>
      </c>
    </row>
    <row r="574" spans="20:28" ht="10.5" customHeight="1" x14ac:dyDescent="0.2">
      <c r="U574" s="114">
        <v>11</v>
      </c>
      <c r="V574" s="18" t="s">
        <v>20</v>
      </c>
      <c r="W574" s="19" t="s">
        <v>745</v>
      </c>
      <c r="X574" s="19" t="s">
        <v>851</v>
      </c>
      <c r="Y574" s="54" t="s">
        <v>13</v>
      </c>
      <c r="Z574" s="22">
        <v>1999</v>
      </c>
      <c r="AA574" s="22">
        <v>2016</v>
      </c>
      <c r="AB574" s="154">
        <v>4.7544449999999996</v>
      </c>
    </row>
    <row r="575" spans="20:28" ht="10.5" customHeight="1" x14ac:dyDescent="0.2">
      <c r="U575" s="114">
        <v>12</v>
      </c>
      <c r="V575" s="25" t="s">
        <v>17</v>
      </c>
      <c r="W575" s="6" t="s">
        <v>372</v>
      </c>
      <c r="X575" s="6" t="s">
        <v>851</v>
      </c>
      <c r="Y575" s="55" t="s">
        <v>12</v>
      </c>
      <c r="Z575" s="8">
        <v>1984</v>
      </c>
      <c r="AA575" s="8">
        <v>1995</v>
      </c>
      <c r="AB575" s="155">
        <v>4.7289285714285709</v>
      </c>
    </row>
    <row r="576" spans="20:28" ht="10.5" customHeight="1" x14ac:dyDescent="0.2">
      <c r="U576" s="114">
        <v>13</v>
      </c>
      <c r="V576" s="25" t="s">
        <v>19</v>
      </c>
      <c r="W576" s="6" t="s">
        <v>429</v>
      </c>
      <c r="X576" s="6" t="s">
        <v>851</v>
      </c>
      <c r="Y576" s="55"/>
      <c r="Z576" s="8">
        <v>1959</v>
      </c>
      <c r="AA576" s="8">
        <v>1983</v>
      </c>
      <c r="AB576" s="155">
        <v>4.5706533333333335</v>
      </c>
    </row>
    <row r="577" spans="21:28" ht="10.5" customHeight="1" x14ac:dyDescent="0.2">
      <c r="U577" s="114">
        <v>14</v>
      </c>
      <c r="V577" s="25" t="s">
        <v>14</v>
      </c>
      <c r="W577" s="6" t="s">
        <v>242</v>
      </c>
      <c r="X577" s="6" t="s">
        <v>851</v>
      </c>
      <c r="Y577" s="48"/>
      <c r="Z577" s="8">
        <v>1991</v>
      </c>
      <c r="AA577" s="8">
        <v>2002</v>
      </c>
      <c r="AB577" s="155">
        <v>4.4967857142857151</v>
      </c>
    </row>
    <row r="578" spans="21:28" ht="10.5" customHeight="1" x14ac:dyDescent="0.2">
      <c r="U578" s="114">
        <v>15</v>
      </c>
      <c r="V578" s="25" t="s">
        <v>19</v>
      </c>
      <c r="W578" s="6" t="s">
        <v>420</v>
      </c>
      <c r="X578" s="6" t="s">
        <v>866</v>
      </c>
      <c r="Y578" s="48" t="s">
        <v>12</v>
      </c>
      <c r="Z578" s="8">
        <v>1939</v>
      </c>
      <c r="AA578" s="8">
        <v>1963</v>
      </c>
      <c r="AB578" s="155">
        <v>4.1263866666666669</v>
      </c>
    </row>
    <row r="579" spans="21:28" ht="10.5" customHeight="1" x14ac:dyDescent="0.2">
      <c r="U579" s="114">
        <v>16</v>
      </c>
      <c r="V579" s="25" t="s">
        <v>19</v>
      </c>
      <c r="W579" s="6" t="s">
        <v>534</v>
      </c>
      <c r="X579" s="6" t="s">
        <v>851</v>
      </c>
      <c r="Y579" s="48"/>
      <c r="Z579" s="8">
        <v>1995</v>
      </c>
      <c r="AA579" s="8">
        <v>2006</v>
      </c>
      <c r="AB579" s="155">
        <v>3.9866666666666672</v>
      </c>
    </row>
    <row r="580" spans="21:28" ht="10.5" customHeight="1" x14ac:dyDescent="0.2">
      <c r="U580" s="114">
        <v>17</v>
      </c>
      <c r="V580" s="25" t="s">
        <v>17</v>
      </c>
      <c r="W580" s="6" t="s">
        <v>103</v>
      </c>
      <c r="X580" s="6" t="s">
        <v>851</v>
      </c>
      <c r="Y580" s="55"/>
      <c r="Z580" s="8">
        <v>1997</v>
      </c>
      <c r="AA580" s="8">
        <v>2015</v>
      </c>
      <c r="AB580" s="155">
        <v>3.8725000000000005</v>
      </c>
    </row>
    <row r="581" spans="21:28" ht="10.5" customHeight="1" x14ac:dyDescent="0.2">
      <c r="U581" s="114">
        <v>18</v>
      </c>
      <c r="V581" s="25" t="s">
        <v>19</v>
      </c>
      <c r="W581" s="6" t="s">
        <v>755</v>
      </c>
      <c r="X581" s="6" t="s">
        <v>851</v>
      </c>
      <c r="Y581" s="55"/>
      <c r="Z581" s="8">
        <v>1954</v>
      </c>
      <c r="AA581" s="8">
        <v>1971</v>
      </c>
      <c r="AB581" s="155">
        <v>3.6832799999999999</v>
      </c>
    </row>
    <row r="582" spans="21:28" ht="10.5" customHeight="1" x14ac:dyDescent="0.2">
      <c r="U582" s="114">
        <v>19</v>
      </c>
      <c r="V582" s="25" t="s">
        <v>16</v>
      </c>
      <c r="W582" s="6" t="s">
        <v>122</v>
      </c>
      <c r="X582" s="6" t="s">
        <v>866</v>
      </c>
      <c r="Y582" s="55" t="s">
        <v>12</v>
      </c>
      <c r="Z582" s="8">
        <v>1923</v>
      </c>
      <c r="AA582" s="8">
        <v>1939</v>
      </c>
      <c r="AB582" s="155">
        <v>3.4419250000000003</v>
      </c>
    </row>
    <row r="583" spans="21:28" ht="10.5" customHeight="1" x14ac:dyDescent="0.2">
      <c r="U583" s="114">
        <v>20</v>
      </c>
      <c r="V583" s="27" t="s">
        <v>3</v>
      </c>
      <c r="W583" s="28" t="s">
        <v>811</v>
      </c>
      <c r="X583" s="28" t="s">
        <v>866</v>
      </c>
      <c r="Y583" s="56"/>
      <c r="Z583" s="31">
        <v>1933</v>
      </c>
      <c r="AA583" s="31">
        <v>1947</v>
      </c>
      <c r="AB583" s="156">
        <v>3.3327341517857141</v>
      </c>
    </row>
    <row r="584" spans="21:28" ht="10.5" customHeight="1" x14ac:dyDescent="0.2">
      <c r="U584" s="114">
        <v>21</v>
      </c>
      <c r="V584" s="18" t="s">
        <v>19</v>
      </c>
      <c r="W584" s="19" t="s">
        <v>581</v>
      </c>
      <c r="X584" s="19" t="s">
        <v>866</v>
      </c>
      <c r="Y584" s="54"/>
      <c r="Z584" s="22">
        <v>1933</v>
      </c>
      <c r="AA584" s="22">
        <v>1953</v>
      </c>
      <c r="AB584" s="154">
        <v>3.3219033333333332</v>
      </c>
    </row>
    <row r="585" spans="21:28" ht="10.5" customHeight="1" x14ac:dyDescent="0.2">
      <c r="U585" s="114">
        <v>22</v>
      </c>
      <c r="V585" s="25" t="s">
        <v>18</v>
      </c>
      <c r="W585" s="6" t="s">
        <v>95</v>
      </c>
      <c r="X585" s="6" t="s">
        <v>866</v>
      </c>
      <c r="Y585" s="55" t="s">
        <v>12</v>
      </c>
      <c r="Z585" s="8">
        <v>1915</v>
      </c>
      <c r="AA585" s="8">
        <v>1934</v>
      </c>
      <c r="AB585" s="155">
        <v>3.2320285714285708</v>
      </c>
    </row>
    <row r="586" spans="21:28" ht="10.5" customHeight="1" x14ac:dyDescent="0.2">
      <c r="U586" s="114">
        <v>23</v>
      </c>
      <c r="V586" s="25" t="s">
        <v>14</v>
      </c>
      <c r="W586" s="6" t="s">
        <v>115</v>
      </c>
      <c r="X586" s="6" t="s">
        <v>866</v>
      </c>
      <c r="Y586" s="55"/>
      <c r="Z586" s="8">
        <v>1925</v>
      </c>
      <c r="AA586" s="8">
        <v>1941</v>
      </c>
      <c r="AB586" s="155">
        <v>3.1663250000000005</v>
      </c>
    </row>
    <row r="587" spans="21:28" ht="10.5" customHeight="1" x14ac:dyDescent="0.2">
      <c r="U587" s="114">
        <v>24</v>
      </c>
      <c r="V587" s="25" t="s">
        <v>18</v>
      </c>
      <c r="W587" s="6" t="s">
        <v>211</v>
      </c>
      <c r="X587" s="6" t="s">
        <v>851</v>
      </c>
      <c r="Y587" s="55"/>
      <c r="Z587" s="8">
        <v>1958</v>
      </c>
      <c r="AA587" s="8">
        <v>1970</v>
      </c>
      <c r="AB587" s="155">
        <v>3.1089857142857138</v>
      </c>
    </row>
    <row r="588" spans="21:28" ht="10.5" customHeight="1" x14ac:dyDescent="0.2">
      <c r="U588" s="114">
        <v>25</v>
      </c>
      <c r="V588" s="25" t="s">
        <v>2</v>
      </c>
      <c r="W588" s="6" t="s">
        <v>819</v>
      </c>
      <c r="X588" s="6" t="s">
        <v>866</v>
      </c>
      <c r="Y588" s="55"/>
      <c r="Z588" s="8">
        <v>1939</v>
      </c>
      <c r="AA588" s="8">
        <v>1960</v>
      </c>
      <c r="AB588" s="155">
        <v>3.1025020500000009</v>
      </c>
    </row>
    <row r="589" spans="21:28" ht="10.5" customHeight="1" x14ac:dyDescent="0.2">
      <c r="U589" s="114">
        <v>26</v>
      </c>
      <c r="V589" s="25" t="s">
        <v>19</v>
      </c>
      <c r="W589" s="6" t="s">
        <v>759</v>
      </c>
      <c r="X589" s="6" t="s">
        <v>851</v>
      </c>
      <c r="Y589" s="55"/>
      <c r="Z589" s="8">
        <v>1959</v>
      </c>
      <c r="AA589" s="8">
        <v>1975</v>
      </c>
      <c r="AB589" s="155">
        <v>2.9910908333333337</v>
      </c>
    </row>
    <row r="590" spans="21:28" ht="10.5" customHeight="1" x14ac:dyDescent="0.2">
      <c r="U590" s="114">
        <v>27</v>
      </c>
      <c r="V590" s="27" t="s">
        <v>19</v>
      </c>
      <c r="W590" s="28" t="s">
        <v>634</v>
      </c>
      <c r="X590" s="28" t="s">
        <v>866</v>
      </c>
      <c r="Y590" s="56"/>
      <c r="Z590" s="31">
        <v>1926</v>
      </c>
      <c r="AA590" s="31">
        <v>1936</v>
      </c>
      <c r="AB590" s="156">
        <v>2.9669999999999996</v>
      </c>
    </row>
    <row r="591" spans="21:28" ht="10.5" customHeight="1" x14ac:dyDescent="0.2">
      <c r="U591" s="114"/>
      <c r="V591" s="115"/>
      <c r="W591" s="6"/>
      <c r="X591" s="6"/>
      <c r="Y591" s="55"/>
      <c r="Z591" s="8"/>
      <c r="AA591" s="8"/>
      <c r="AB591" s="158" t="s">
        <v>834</v>
      </c>
    </row>
    <row r="592" spans="21:28" ht="10.5" customHeight="1" x14ac:dyDescent="0.2">
      <c r="U592" s="114"/>
      <c r="V592" s="115"/>
      <c r="W592" s="6"/>
      <c r="X592" s="6"/>
      <c r="Y592" s="55"/>
      <c r="Z592" s="8"/>
      <c r="AA592" s="8"/>
      <c r="AB592" s="158" t="s">
        <v>834</v>
      </c>
    </row>
    <row r="593" spans="20:28" ht="10.5" customHeight="1" x14ac:dyDescent="0.2">
      <c r="T593" s="416" t="s">
        <v>848</v>
      </c>
      <c r="U593" s="114">
        <v>1</v>
      </c>
      <c r="V593" s="18" t="s">
        <v>2</v>
      </c>
      <c r="W593" s="19" t="s">
        <v>403</v>
      </c>
      <c r="X593" s="19" t="s">
        <v>848</v>
      </c>
      <c r="Y593" s="47" t="s">
        <v>12</v>
      </c>
      <c r="Z593" s="22">
        <v>1990</v>
      </c>
      <c r="AA593" s="22">
        <v>2008</v>
      </c>
      <c r="AB593" s="154">
        <v>6.4107142857142874</v>
      </c>
    </row>
    <row r="594" spans="20:28" ht="10.5" customHeight="1" x14ac:dyDescent="0.2">
      <c r="T594" s="416"/>
      <c r="U594" s="114">
        <v>2</v>
      </c>
      <c r="V594" s="25" t="s">
        <v>16</v>
      </c>
      <c r="W594" s="6" t="s">
        <v>697</v>
      </c>
      <c r="X594" s="6" t="s">
        <v>848</v>
      </c>
      <c r="Y594" s="55"/>
      <c r="Z594" s="8">
        <v>1908</v>
      </c>
      <c r="AA594" s="8">
        <v>1920</v>
      </c>
      <c r="AB594" s="155">
        <v>6.3364440247252753</v>
      </c>
    </row>
    <row r="595" spans="20:28" ht="10.5" customHeight="1" x14ac:dyDescent="0.2">
      <c r="U595" s="114">
        <v>3</v>
      </c>
      <c r="V595" s="25" t="s">
        <v>19</v>
      </c>
      <c r="W595" s="6" t="s">
        <v>409</v>
      </c>
      <c r="X595" s="6" t="s">
        <v>848</v>
      </c>
      <c r="Y595" s="48" t="s">
        <v>12</v>
      </c>
      <c r="Z595" s="8">
        <v>1904</v>
      </c>
      <c r="AA595" s="8">
        <v>1917</v>
      </c>
      <c r="AB595" s="155">
        <v>6.207486666666667</v>
      </c>
    </row>
    <row r="596" spans="20:28" ht="10.5" customHeight="1" x14ac:dyDescent="0.2">
      <c r="U596" s="114">
        <v>4</v>
      </c>
      <c r="V596" s="25" t="s">
        <v>19</v>
      </c>
      <c r="W596" s="6" t="s">
        <v>455</v>
      </c>
      <c r="X596" s="6" t="s">
        <v>848</v>
      </c>
      <c r="Y596" s="48"/>
      <c r="Z596" s="8">
        <v>1961</v>
      </c>
      <c r="AA596" s="8">
        <v>1978</v>
      </c>
      <c r="AB596" s="155">
        <v>5.8149008333333336</v>
      </c>
    </row>
    <row r="597" spans="20:28" ht="10.5" customHeight="1" x14ac:dyDescent="0.2">
      <c r="U597" s="114">
        <v>5</v>
      </c>
      <c r="V597" s="25" t="s">
        <v>3</v>
      </c>
      <c r="W597" s="6" t="s">
        <v>426</v>
      </c>
      <c r="X597" s="6" t="s">
        <v>848</v>
      </c>
      <c r="Y597" s="55" t="s">
        <v>12</v>
      </c>
      <c r="Z597" s="8">
        <v>1930</v>
      </c>
      <c r="AA597" s="8">
        <v>1950</v>
      </c>
      <c r="AB597" s="155">
        <v>5.6356821428571431</v>
      </c>
    </row>
    <row r="598" spans="20:28" ht="10.5" customHeight="1" x14ac:dyDescent="0.2">
      <c r="U598" s="114">
        <v>6</v>
      </c>
      <c r="V598" s="135" t="s">
        <v>15</v>
      </c>
      <c r="W598" s="136" t="s">
        <v>84</v>
      </c>
      <c r="X598" s="136" t="s">
        <v>848</v>
      </c>
      <c r="Y598" s="137"/>
      <c r="Z598" s="139">
        <v>1989</v>
      </c>
      <c r="AA598" s="139">
        <v>2004</v>
      </c>
      <c r="AB598" s="269">
        <v>4.9632142857142858</v>
      </c>
    </row>
    <row r="599" spans="20:28" ht="10.5" customHeight="1" x14ac:dyDescent="0.2">
      <c r="U599" s="114">
        <v>7</v>
      </c>
      <c r="V599" s="25" t="s">
        <v>17</v>
      </c>
      <c r="W599" s="6" t="s">
        <v>85</v>
      </c>
      <c r="X599" s="6" t="s">
        <v>848</v>
      </c>
      <c r="Y599" s="55"/>
      <c r="Z599" s="8">
        <v>1975</v>
      </c>
      <c r="AA599" s="8">
        <v>1990</v>
      </c>
      <c r="AB599" s="155">
        <v>4.9024999999999999</v>
      </c>
    </row>
    <row r="600" spans="20:28" ht="10.5" customHeight="1" x14ac:dyDescent="0.2">
      <c r="U600" s="114">
        <v>8</v>
      </c>
      <c r="V600" s="25" t="s">
        <v>19</v>
      </c>
      <c r="W600" s="6" t="s">
        <v>452</v>
      </c>
      <c r="X600" s="6" t="s">
        <v>848</v>
      </c>
      <c r="Y600" s="48"/>
      <c r="Z600" s="8">
        <v>1945</v>
      </c>
      <c r="AA600" s="8">
        <v>1964</v>
      </c>
      <c r="AB600" s="155">
        <v>4.7690625000000004</v>
      </c>
    </row>
    <row r="601" spans="20:28" ht="10.5" customHeight="1" x14ac:dyDescent="0.2">
      <c r="U601" s="114">
        <v>9</v>
      </c>
      <c r="V601" s="25" t="s">
        <v>16</v>
      </c>
      <c r="W601" s="6" t="s">
        <v>49</v>
      </c>
      <c r="X601" s="6" t="s">
        <v>848</v>
      </c>
      <c r="Y601" s="55"/>
      <c r="Z601" s="8">
        <v>1949</v>
      </c>
      <c r="AA601" s="8">
        <v>1980</v>
      </c>
      <c r="AB601" s="155">
        <v>4.6771339285714282</v>
      </c>
    </row>
    <row r="602" spans="20:28" ht="10.5" customHeight="1" x14ac:dyDescent="0.2">
      <c r="U602" s="114">
        <v>10</v>
      </c>
      <c r="V602" s="25" t="s">
        <v>19</v>
      </c>
      <c r="W602" s="6" t="s">
        <v>446</v>
      </c>
      <c r="X602" s="6" t="s">
        <v>848</v>
      </c>
      <c r="Y602" s="55"/>
      <c r="Z602" s="8">
        <v>2000</v>
      </c>
      <c r="AA602" s="8">
        <v>2015</v>
      </c>
      <c r="AB602" s="155">
        <v>4.5741666666666676</v>
      </c>
    </row>
    <row r="603" spans="20:28" ht="10.5" customHeight="1" x14ac:dyDescent="0.2">
      <c r="U603" s="114">
        <v>11</v>
      </c>
      <c r="V603" s="18" t="s">
        <v>19</v>
      </c>
      <c r="W603" s="19" t="s">
        <v>428</v>
      </c>
      <c r="X603" s="19" t="s">
        <v>848</v>
      </c>
      <c r="Y603" s="54"/>
      <c r="Z603" s="22">
        <v>1963</v>
      </c>
      <c r="AA603" s="22">
        <v>1989</v>
      </c>
      <c r="AB603" s="154">
        <v>4.4638333333333335</v>
      </c>
    </row>
    <row r="604" spans="20:28" ht="10.5" customHeight="1" x14ac:dyDescent="0.2">
      <c r="U604" s="114">
        <v>12</v>
      </c>
      <c r="V604" s="25" t="s">
        <v>19</v>
      </c>
      <c r="W604" s="6" t="s">
        <v>300</v>
      </c>
      <c r="X604" s="6" t="s">
        <v>848</v>
      </c>
      <c r="Y604" s="48" t="s">
        <v>12</v>
      </c>
      <c r="Z604" s="8">
        <v>1914</v>
      </c>
      <c r="AA604" s="8">
        <v>1933</v>
      </c>
      <c r="AB604" s="155">
        <v>4.2721733333333347</v>
      </c>
    </row>
    <row r="605" spans="20:28" ht="10.5" customHeight="1" x14ac:dyDescent="0.2">
      <c r="U605" s="114">
        <v>13</v>
      </c>
      <c r="V605" s="25" t="s">
        <v>14</v>
      </c>
      <c r="W605" s="6" t="s">
        <v>109</v>
      </c>
      <c r="X605" s="6" t="s">
        <v>848</v>
      </c>
      <c r="Y605" s="55" t="s">
        <v>12</v>
      </c>
      <c r="Z605" s="8">
        <v>1947</v>
      </c>
      <c r="AA605" s="8">
        <v>1965</v>
      </c>
      <c r="AB605" s="155">
        <v>4.1952928571428574</v>
      </c>
    </row>
    <row r="606" spans="20:28" ht="10.5" customHeight="1" x14ac:dyDescent="0.2">
      <c r="U606" s="114">
        <v>14</v>
      </c>
      <c r="V606" s="25" t="s">
        <v>19</v>
      </c>
      <c r="W606" s="6" t="s">
        <v>435</v>
      </c>
      <c r="X606" s="6" t="s">
        <v>848</v>
      </c>
      <c r="Y606" s="48"/>
      <c r="Z606" s="8">
        <v>1905</v>
      </c>
      <c r="AA606" s="8">
        <v>1920</v>
      </c>
      <c r="AB606" s="155">
        <v>4.1560041666666656</v>
      </c>
    </row>
    <row r="607" spans="20:28" ht="10.5" customHeight="1" x14ac:dyDescent="0.2">
      <c r="U607" s="114">
        <v>15</v>
      </c>
      <c r="V607" s="25" t="s">
        <v>3</v>
      </c>
      <c r="W607" s="6" t="s">
        <v>425</v>
      </c>
      <c r="X607" s="6" t="s">
        <v>848</v>
      </c>
      <c r="Y607" s="48" t="s">
        <v>12</v>
      </c>
      <c r="Z607" s="8">
        <v>1956</v>
      </c>
      <c r="AA607" s="8">
        <v>1973</v>
      </c>
      <c r="AB607" s="155">
        <v>4.1026125000000002</v>
      </c>
    </row>
    <row r="608" spans="20:28" ht="10.5" customHeight="1" x14ac:dyDescent="0.2">
      <c r="U608" s="114">
        <v>16</v>
      </c>
      <c r="V608" s="25" t="s">
        <v>20</v>
      </c>
      <c r="W608" s="6" t="s">
        <v>508</v>
      </c>
      <c r="X608" s="6" t="s">
        <v>848</v>
      </c>
      <c r="Y608" s="48"/>
      <c r="Z608" s="8">
        <v>1997</v>
      </c>
      <c r="AA608" s="8">
        <v>2008</v>
      </c>
      <c r="AB608" s="155">
        <v>4.0969849999999992</v>
      </c>
    </row>
    <row r="609" spans="20:28" ht="10.5" customHeight="1" x14ac:dyDescent="0.2">
      <c r="U609" s="114">
        <v>17</v>
      </c>
      <c r="V609" s="25" t="s">
        <v>19</v>
      </c>
      <c r="W609" s="6" t="s">
        <v>341</v>
      </c>
      <c r="X609" s="6" t="s">
        <v>848</v>
      </c>
      <c r="Y609" s="48" t="s">
        <v>12</v>
      </c>
      <c r="Z609" s="8">
        <v>1923</v>
      </c>
      <c r="AA609" s="8">
        <v>1946</v>
      </c>
      <c r="AB609" s="155">
        <v>3.8341133333333319</v>
      </c>
    </row>
    <row r="610" spans="20:28" ht="10.5" customHeight="1" x14ac:dyDescent="0.2">
      <c r="U610" s="114">
        <v>18</v>
      </c>
      <c r="V610" s="25" t="s">
        <v>20</v>
      </c>
      <c r="W610" s="6" t="s">
        <v>500</v>
      </c>
      <c r="X610" s="6" t="s">
        <v>848</v>
      </c>
      <c r="Y610" s="48"/>
      <c r="Z610" s="8">
        <v>1991</v>
      </c>
      <c r="AA610" s="8">
        <v>2007</v>
      </c>
      <c r="AB610" s="155">
        <v>3.8055100000000004</v>
      </c>
    </row>
    <row r="611" spans="20:28" ht="10.5" customHeight="1" x14ac:dyDescent="0.2">
      <c r="U611" s="114">
        <v>19</v>
      </c>
      <c r="V611" s="25" t="s">
        <v>19</v>
      </c>
      <c r="W611" s="6" t="s">
        <v>493</v>
      </c>
      <c r="X611" s="6" t="s">
        <v>848</v>
      </c>
      <c r="Y611" s="48" t="s">
        <v>13</v>
      </c>
      <c r="Z611" s="8">
        <v>2010</v>
      </c>
      <c r="AA611" s="8">
        <v>2016</v>
      </c>
      <c r="AB611" s="155">
        <v>3.671333333333334</v>
      </c>
    </row>
    <row r="612" spans="20:28" ht="10.5" customHeight="1" x14ac:dyDescent="0.2">
      <c r="U612" s="114">
        <v>20</v>
      </c>
      <c r="V612" s="27" t="s">
        <v>18</v>
      </c>
      <c r="W612" s="28" t="s">
        <v>182</v>
      </c>
      <c r="X612" s="28" t="s">
        <v>848</v>
      </c>
      <c r="Y612" s="49"/>
      <c r="Z612" s="31">
        <v>1997</v>
      </c>
      <c r="AA612" s="31">
        <v>2011</v>
      </c>
      <c r="AB612" s="156">
        <v>3.5246428571428572</v>
      </c>
    </row>
    <row r="613" spans="20:28" ht="10.5" customHeight="1" x14ac:dyDescent="0.2">
      <c r="U613" s="114">
        <v>21</v>
      </c>
      <c r="V613" s="252" t="s">
        <v>20</v>
      </c>
      <c r="W613" s="253" t="s">
        <v>548</v>
      </c>
      <c r="X613" s="253" t="s">
        <v>848</v>
      </c>
      <c r="Y613" s="254"/>
      <c r="Z613" s="255">
        <v>1971</v>
      </c>
      <c r="AA613" s="255">
        <v>1986</v>
      </c>
      <c r="AB613" s="256">
        <v>2.9772400000000006</v>
      </c>
    </row>
    <row r="614" spans="20:28" ht="10.5" customHeight="1" x14ac:dyDescent="0.2">
      <c r="U614" s="114"/>
      <c r="V614" s="115"/>
      <c r="W614" s="6"/>
      <c r="X614" s="6"/>
      <c r="Y614" s="48"/>
      <c r="Z614" s="8"/>
      <c r="AA614" s="8"/>
      <c r="AB614" s="158" t="s">
        <v>834</v>
      </c>
    </row>
    <row r="615" spans="20:28" ht="10.5" customHeight="1" x14ac:dyDescent="0.2">
      <c r="U615" s="114"/>
      <c r="V615" s="115"/>
      <c r="W615" s="6"/>
      <c r="X615" s="6"/>
      <c r="Y615" s="48"/>
      <c r="Z615" s="8"/>
      <c r="AA615" s="8"/>
      <c r="AB615" s="158" t="s">
        <v>834</v>
      </c>
    </row>
    <row r="616" spans="20:28" ht="10.5" customHeight="1" x14ac:dyDescent="0.2">
      <c r="T616" s="416" t="s">
        <v>838</v>
      </c>
      <c r="U616" s="114">
        <v>1</v>
      </c>
      <c r="V616" s="18" t="s">
        <v>18</v>
      </c>
      <c r="W616" s="19" t="s">
        <v>383</v>
      </c>
      <c r="X616" s="19" t="s">
        <v>838</v>
      </c>
      <c r="Y616" s="54" t="s">
        <v>12</v>
      </c>
      <c r="Z616" s="22">
        <v>1914</v>
      </c>
      <c r="AA616" s="22">
        <v>1935</v>
      </c>
      <c r="AB616" s="154">
        <v>12.351466071428572</v>
      </c>
    </row>
    <row r="617" spans="20:28" ht="10.5" customHeight="1" x14ac:dyDescent="0.2">
      <c r="T617" s="416"/>
      <c r="U617" s="114">
        <v>2</v>
      </c>
      <c r="V617" s="25" t="s">
        <v>17</v>
      </c>
      <c r="W617" s="6" t="s">
        <v>345</v>
      </c>
      <c r="X617" s="6" t="s">
        <v>838</v>
      </c>
      <c r="Y617" s="55" t="s">
        <v>12</v>
      </c>
      <c r="Z617" s="8">
        <v>1951</v>
      </c>
      <c r="AA617" s="8">
        <v>1968</v>
      </c>
      <c r="AB617" s="155">
        <v>9.9267499999999984</v>
      </c>
    </row>
    <row r="618" spans="20:28" ht="10.5" customHeight="1" x14ac:dyDescent="0.2">
      <c r="U618" s="114">
        <v>3</v>
      </c>
      <c r="V618" s="25" t="s">
        <v>2</v>
      </c>
      <c r="W618" s="6" t="s">
        <v>307</v>
      </c>
      <c r="X618" s="6" t="s">
        <v>838</v>
      </c>
      <c r="Y618" s="48" t="s">
        <v>12</v>
      </c>
      <c r="Z618" s="8">
        <v>1923</v>
      </c>
      <c r="AA618" s="8">
        <v>1939</v>
      </c>
      <c r="AB618" s="155">
        <v>9.3487999999999989</v>
      </c>
    </row>
    <row r="619" spans="20:28" ht="10.5" customHeight="1" x14ac:dyDescent="0.2">
      <c r="U619" s="114">
        <v>4</v>
      </c>
      <c r="V619" s="25" t="s">
        <v>17</v>
      </c>
      <c r="W619" s="6" t="s">
        <v>296</v>
      </c>
      <c r="X619" s="6" t="s">
        <v>838</v>
      </c>
      <c r="Y619" s="55" t="s">
        <v>12</v>
      </c>
      <c r="Z619" s="8">
        <v>1936</v>
      </c>
      <c r="AA619" s="8">
        <v>1951</v>
      </c>
      <c r="AB619" s="155">
        <v>8.0737434725274717</v>
      </c>
    </row>
    <row r="620" spans="20:28" ht="10.5" customHeight="1" x14ac:dyDescent="0.2">
      <c r="U620" s="114">
        <v>5</v>
      </c>
      <c r="V620" s="25" t="s">
        <v>20</v>
      </c>
      <c r="W620" s="6" t="s">
        <v>777</v>
      </c>
      <c r="X620" s="6" t="s">
        <v>838</v>
      </c>
      <c r="Y620" s="55"/>
      <c r="Z620" s="8">
        <v>1995</v>
      </c>
      <c r="AA620" s="8">
        <v>2013</v>
      </c>
      <c r="AB620" s="155">
        <v>7.0171699999999984</v>
      </c>
    </row>
    <row r="621" spans="20:28" ht="10.5" customHeight="1" x14ac:dyDescent="0.2">
      <c r="U621" s="114">
        <v>6</v>
      </c>
      <c r="V621" s="25" t="s">
        <v>14</v>
      </c>
      <c r="W621" s="6" t="s">
        <v>617</v>
      </c>
      <c r="X621" s="6" t="s">
        <v>838</v>
      </c>
      <c r="Y621" s="55" t="s">
        <v>13</v>
      </c>
      <c r="Z621" s="8">
        <v>2005</v>
      </c>
      <c r="AA621" s="8">
        <v>2016</v>
      </c>
      <c r="AB621" s="155">
        <v>6.9121428571428583</v>
      </c>
    </row>
    <row r="622" spans="20:28" ht="10.5" customHeight="1" x14ac:dyDescent="0.2">
      <c r="U622" s="114">
        <v>7</v>
      </c>
      <c r="V622" s="25" t="s">
        <v>14</v>
      </c>
      <c r="W622" s="6" t="s">
        <v>21</v>
      </c>
      <c r="X622" s="6" t="s">
        <v>838</v>
      </c>
      <c r="Y622" s="55" t="s">
        <v>12</v>
      </c>
      <c r="Z622" s="8">
        <v>1938</v>
      </c>
      <c r="AA622" s="8">
        <v>1950</v>
      </c>
      <c r="AB622" s="155">
        <v>6.3368180714285698</v>
      </c>
    </row>
    <row r="623" spans="20:28" ht="10.5" customHeight="1" x14ac:dyDescent="0.2">
      <c r="U623" s="114">
        <v>8</v>
      </c>
      <c r="V623" s="25" t="s">
        <v>20</v>
      </c>
      <c r="W623" s="6" t="s">
        <v>671</v>
      </c>
      <c r="X623" s="6" t="s">
        <v>838</v>
      </c>
      <c r="Y623" s="55" t="s">
        <v>12</v>
      </c>
      <c r="Z623" s="8">
        <v>1972</v>
      </c>
      <c r="AA623" s="8">
        <v>1994</v>
      </c>
      <c r="AB623" s="155">
        <v>6.1882049999999991</v>
      </c>
    </row>
    <row r="624" spans="20:28" ht="10.5" customHeight="1" x14ac:dyDescent="0.2">
      <c r="U624" s="114">
        <v>9</v>
      </c>
      <c r="V624" s="25" t="s">
        <v>3</v>
      </c>
      <c r="W624" s="6" t="s">
        <v>698</v>
      </c>
      <c r="X624" s="6" t="s">
        <v>838</v>
      </c>
      <c r="Y624" s="48"/>
      <c r="Z624" s="8">
        <v>1995</v>
      </c>
      <c r="AA624" s="8">
        <v>2014</v>
      </c>
      <c r="AB624" s="155">
        <v>5.9646428571428576</v>
      </c>
    </row>
    <row r="625" spans="20:28" ht="10.5" customHeight="1" x14ac:dyDescent="0.2">
      <c r="U625" s="114">
        <v>10</v>
      </c>
      <c r="V625" s="27" t="s">
        <v>15</v>
      </c>
      <c r="W625" s="28" t="s">
        <v>746</v>
      </c>
      <c r="X625" s="28" t="s">
        <v>838</v>
      </c>
      <c r="Y625" s="49"/>
      <c r="Z625" s="31">
        <v>1967</v>
      </c>
      <c r="AA625" s="31">
        <v>1988</v>
      </c>
      <c r="AB625" s="156">
        <v>5.8764285714285709</v>
      </c>
    </row>
    <row r="626" spans="20:28" ht="10.5" customHeight="1" x14ac:dyDescent="0.2">
      <c r="U626" s="114">
        <v>11</v>
      </c>
      <c r="V626" s="25" t="s">
        <v>19</v>
      </c>
      <c r="W626" s="6" t="s">
        <v>448</v>
      </c>
      <c r="X626" s="6" t="s">
        <v>838</v>
      </c>
      <c r="Y626" s="48" t="s">
        <v>13</v>
      </c>
      <c r="Z626" s="8">
        <v>2001</v>
      </c>
      <c r="AA626" s="8">
        <v>2016</v>
      </c>
      <c r="AB626" s="155">
        <v>5.6838333333333333</v>
      </c>
    </row>
    <row r="627" spans="20:28" ht="10.5" customHeight="1" x14ac:dyDescent="0.2">
      <c r="U627" s="114">
        <v>12</v>
      </c>
      <c r="V627" s="25" t="s">
        <v>4</v>
      </c>
      <c r="W627" s="6" t="s">
        <v>738</v>
      </c>
      <c r="X627" s="6" t="s">
        <v>838</v>
      </c>
      <c r="Y627" s="48"/>
      <c r="Z627" s="8">
        <v>1969</v>
      </c>
      <c r="AA627" s="8">
        <v>1979</v>
      </c>
      <c r="AB627" s="155">
        <v>5.4430857142857141</v>
      </c>
    </row>
    <row r="628" spans="20:28" ht="10.5" customHeight="1" x14ac:dyDescent="0.2">
      <c r="U628" s="114">
        <v>13</v>
      </c>
      <c r="V628" s="25" t="s">
        <v>4</v>
      </c>
      <c r="W628" s="6" t="s">
        <v>267</v>
      </c>
      <c r="X628" s="6" t="s">
        <v>838</v>
      </c>
      <c r="Y628" s="55" t="s">
        <v>12</v>
      </c>
      <c r="Z628" s="8">
        <v>1946</v>
      </c>
      <c r="AA628" s="8">
        <v>1965</v>
      </c>
      <c r="AB628" s="155">
        <v>5.1608928571428567</v>
      </c>
    </row>
    <row r="629" spans="20:28" ht="10.5" customHeight="1" x14ac:dyDescent="0.2">
      <c r="U629" s="114">
        <v>14</v>
      </c>
      <c r="V629" s="25" t="s">
        <v>19</v>
      </c>
      <c r="W629" s="6" t="s">
        <v>760</v>
      </c>
      <c r="X629" s="6" t="s">
        <v>838</v>
      </c>
      <c r="Y629" s="55"/>
      <c r="Z629" s="8">
        <v>1995</v>
      </c>
      <c r="AA629" s="8">
        <v>2013</v>
      </c>
      <c r="AB629" s="155">
        <v>5.1450000000000005</v>
      </c>
    </row>
    <row r="630" spans="20:28" ht="10.5" customHeight="1" x14ac:dyDescent="0.2">
      <c r="U630" s="114">
        <v>15</v>
      </c>
      <c r="V630" s="25" t="s">
        <v>16</v>
      </c>
      <c r="W630" s="6" t="s">
        <v>137</v>
      </c>
      <c r="X630" s="6" t="s">
        <v>838</v>
      </c>
      <c r="Y630" s="55"/>
      <c r="Z630" s="8">
        <v>1939</v>
      </c>
      <c r="AA630" s="8">
        <v>1952</v>
      </c>
      <c r="AB630" s="155">
        <v>5.1190404395604379</v>
      </c>
    </row>
    <row r="631" spans="20:28" ht="10.5" customHeight="1" x14ac:dyDescent="0.2">
      <c r="U631" s="114">
        <v>16</v>
      </c>
      <c r="V631" s="25" t="s">
        <v>19</v>
      </c>
      <c r="W631" s="6" t="s">
        <v>304</v>
      </c>
      <c r="X631" s="6" t="s">
        <v>838</v>
      </c>
      <c r="Y631" s="48" t="s">
        <v>12</v>
      </c>
      <c r="Z631" s="8">
        <v>1950</v>
      </c>
      <c r="AA631" s="8">
        <v>1967</v>
      </c>
      <c r="AB631" s="155">
        <v>5.1035366666666668</v>
      </c>
    </row>
    <row r="632" spans="20:28" ht="10.5" customHeight="1" x14ac:dyDescent="0.2">
      <c r="U632" s="114">
        <v>17</v>
      </c>
      <c r="V632" s="135" t="s">
        <v>19</v>
      </c>
      <c r="W632" s="136" t="s">
        <v>677</v>
      </c>
      <c r="X632" s="136" t="s">
        <v>838</v>
      </c>
      <c r="Y632" s="137"/>
      <c r="Z632" s="139">
        <v>1975</v>
      </c>
      <c r="AA632" s="139">
        <v>1988</v>
      </c>
      <c r="AB632" s="269">
        <v>4.9733333333333345</v>
      </c>
    </row>
    <row r="633" spans="20:28" ht="10.5" customHeight="1" x14ac:dyDescent="0.2">
      <c r="T633" s="123"/>
      <c r="U633" s="114">
        <v>18</v>
      </c>
      <c r="V633" s="25" t="s">
        <v>19</v>
      </c>
      <c r="W633" s="6" t="s">
        <v>311</v>
      </c>
      <c r="X633" s="6" t="s">
        <v>838</v>
      </c>
      <c r="Y633" s="48" t="s">
        <v>12</v>
      </c>
      <c r="Z633" s="8">
        <v>1930</v>
      </c>
      <c r="AA633" s="8">
        <v>1943</v>
      </c>
      <c r="AB633" s="155">
        <v>4.9233599999999988</v>
      </c>
    </row>
    <row r="634" spans="20:28" ht="10.5" customHeight="1" x14ac:dyDescent="0.2">
      <c r="U634" s="114">
        <v>19</v>
      </c>
      <c r="V634" s="25" t="s">
        <v>14</v>
      </c>
      <c r="W634" s="6" t="s">
        <v>771</v>
      </c>
      <c r="X634" s="6" t="s">
        <v>838</v>
      </c>
      <c r="Y634" s="55"/>
      <c r="Z634" s="8">
        <v>1975</v>
      </c>
      <c r="AA634" s="8">
        <v>1992</v>
      </c>
      <c r="AB634" s="155">
        <v>4.8703571428571442</v>
      </c>
    </row>
    <row r="635" spans="20:28" ht="10.5" customHeight="1" x14ac:dyDescent="0.2">
      <c r="U635" s="114">
        <v>20</v>
      </c>
      <c r="V635" s="25" t="s">
        <v>2</v>
      </c>
      <c r="W635" s="6" t="s">
        <v>522</v>
      </c>
      <c r="X635" s="6" t="s">
        <v>838</v>
      </c>
      <c r="Y635" s="55" t="s">
        <v>13</v>
      </c>
      <c r="Z635" s="8">
        <v>2003</v>
      </c>
      <c r="AA635" s="8">
        <v>2016</v>
      </c>
      <c r="AB635" s="155">
        <v>4.8453571428571429</v>
      </c>
    </row>
    <row r="636" spans="20:28" ht="10.5" customHeight="1" x14ac:dyDescent="0.2">
      <c r="U636" s="114">
        <v>21</v>
      </c>
      <c r="V636" s="18" t="s">
        <v>17</v>
      </c>
      <c r="W636" s="19" t="s">
        <v>827</v>
      </c>
      <c r="X636" s="19" t="s">
        <v>838</v>
      </c>
      <c r="Y636" s="47"/>
      <c r="Z636" s="22">
        <v>1991</v>
      </c>
      <c r="AA636" s="22">
        <v>2006</v>
      </c>
      <c r="AB636" s="154">
        <v>4.6717857142857149</v>
      </c>
    </row>
    <row r="637" spans="20:28" ht="10.5" customHeight="1" x14ac:dyDescent="0.2">
      <c r="T637" s="123"/>
      <c r="U637" s="114">
        <v>22</v>
      </c>
      <c r="V637" s="25" t="s">
        <v>16</v>
      </c>
      <c r="W637" s="6" t="s">
        <v>119</v>
      </c>
      <c r="X637" s="6" t="s">
        <v>838</v>
      </c>
      <c r="Y637" s="55"/>
      <c r="Z637" s="8">
        <v>1965</v>
      </c>
      <c r="AA637" s="8">
        <v>1979</v>
      </c>
      <c r="AB637" s="155">
        <v>4.6671428571428581</v>
      </c>
    </row>
    <row r="638" spans="20:28" ht="10.5" customHeight="1" x14ac:dyDescent="0.2">
      <c r="U638" s="114">
        <v>23</v>
      </c>
      <c r="V638" s="25" t="s">
        <v>4</v>
      </c>
      <c r="W638" s="6" t="s">
        <v>142</v>
      </c>
      <c r="X638" s="6" t="s">
        <v>838</v>
      </c>
      <c r="Y638" s="48"/>
      <c r="Z638" s="8">
        <v>1995</v>
      </c>
      <c r="AA638" s="8">
        <v>2011</v>
      </c>
      <c r="AB638" s="155">
        <v>4.3725000000000005</v>
      </c>
    </row>
    <row r="639" spans="20:28" ht="10.5" customHeight="1" x14ac:dyDescent="0.2">
      <c r="U639" s="114">
        <v>24</v>
      </c>
      <c r="V639" s="25" t="s">
        <v>4</v>
      </c>
      <c r="W639" s="6" t="s">
        <v>294</v>
      </c>
      <c r="X639" s="6" t="s">
        <v>838</v>
      </c>
      <c r="Y639" s="48" t="s">
        <v>12</v>
      </c>
      <c r="Z639" s="8">
        <v>1928</v>
      </c>
      <c r="AA639" s="8">
        <v>1946</v>
      </c>
      <c r="AB639" s="155">
        <v>4.2952428571428571</v>
      </c>
    </row>
    <row r="640" spans="20:28" ht="10.5" customHeight="1" x14ac:dyDescent="0.2">
      <c r="U640" s="114">
        <v>25</v>
      </c>
      <c r="V640" s="25" t="s">
        <v>2</v>
      </c>
      <c r="W640" s="6" t="s">
        <v>729</v>
      </c>
      <c r="X640" s="6" t="s">
        <v>838</v>
      </c>
      <c r="Y640" s="48"/>
      <c r="Z640" s="8">
        <v>1982</v>
      </c>
      <c r="AA640" s="8">
        <v>1995</v>
      </c>
      <c r="AB640" s="155">
        <v>4.2357142857142858</v>
      </c>
    </row>
    <row r="641" spans="21:28" ht="10.5" customHeight="1" x14ac:dyDescent="0.2">
      <c r="U641" s="114">
        <v>26</v>
      </c>
      <c r="V641" s="25" t="s">
        <v>20</v>
      </c>
      <c r="W641" s="6" t="s">
        <v>440</v>
      </c>
      <c r="X641" s="6" t="s">
        <v>838</v>
      </c>
      <c r="Y641" s="48"/>
      <c r="Z641" s="8">
        <v>1967</v>
      </c>
      <c r="AA641" s="8">
        <v>1982</v>
      </c>
      <c r="AB641" s="155">
        <v>3.9724949999999999</v>
      </c>
    </row>
    <row r="642" spans="21:28" ht="10.5" customHeight="1" x14ac:dyDescent="0.2">
      <c r="U642" s="114">
        <v>27</v>
      </c>
      <c r="V642" s="25" t="s">
        <v>14</v>
      </c>
      <c r="W642" s="6" t="s">
        <v>165</v>
      </c>
      <c r="X642" s="6" t="s">
        <v>838</v>
      </c>
      <c r="Y642" s="48"/>
      <c r="Z642" s="8">
        <v>1951</v>
      </c>
      <c r="AA642" s="8">
        <v>1960</v>
      </c>
      <c r="AB642" s="155">
        <v>3.9536212500000012</v>
      </c>
    </row>
    <row r="643" spans="21:28" ht="10.5" customHeight="1" x14ac:dyDescent="0.2">
      <c r="U643" s="114">
        <v>28</v>
      </c>
      <c r="V643" s="25" t="s">
        <v>19</v>
      </c>
      <c r="W643" s="6" t="s">
        <v>367</v>
      </c>
      <c r="X643" s="6" t="s">
        <v>838</v>
      </c>
      <c r="Y643" s="48" t="s">
        <v>12</v>
      </c>
      <c r="Z643" s="8">
        <v>1912</v>
      </c>
      <c r="AA643" s="8">
        <v>1934</v>
      </c>
      <c r="AB643" s="155">
        <v>3.911433333333334</v>
      </c>
    </row>
    <row r="644" spans="21:28" ht="10.5" customHeight="1" x14ac:dyDescent="0.2">
      <c r="U644" s="114">
        <v>29</v>
      </c>
      <c r="V644" s="25" t="s">
        <v>19</v>
      </c>
      <c r="W644" s="6" t="s">
        <v>469</v>
      </c>
      <c r="X644" s="6" t="s">
        <v>838</v>
      </c>
      <c r="Y644" s="48"/>
      <c r="Z644" s="8">
        <v>1915</v>
      </c>
      <c r="AA644" s="8">
        <v>1929</v>
      </c>
      <c r="AB644" s="155">
        <v>3.7872766666666671</v>
      </c>
    </row>
    <row r="645" spans="21:28" ht="10.5" customHeight="1" x14ac:dyDescent="0.2">
      <c r="U645" s="114">
        <v>30</v>
      </c>
      <c r="V645" s="27" t="s">
        <v>19</v>
      </c>
      <c r="W645" s="28" t="s">
        <v>381</v>
      </c>
      <c r="X645" s="28" t="s">
        <v>838</v>
      </c>
      <c r="Y645" s="49" t="s">
        <v>12</v>
      </c>
      <c r="Z645" s="31">
        <v>1924</v>
      </c>
      <c r="AA645" s="31">
        <v>1947</v>
      </c>
      <c r="AB645" s="156">
        <v>3.7810425000000008</v>
      </c>
    </row>
    <row r="646" spans="21:28" ht="10.5" customHeight="1" x14ac:dyDescent="0.2">
      <c r="U646" s="114">
        <v>31</v>
      </c>
      <c r="V646" s="18" t="s">
        <v>14</v>
      </c>
      <c r="W646" s="19" t="s">
        <v>104</v>
      </c>
      <c r="X646" s="19" t="s">
        <v>838</v>
      </c>
      <c r="Y646" s="47" t="s">
        <v>12</v>
      </c>
      <c r="Z646" s="22">
        <v>1926</v>
      </c>
      <c r="AA646" s="22">
        <v>1939</v>
      </c>
      <c r="AB646" s="154">
        <v>3.6690999999999994</v>
      </c>
    </row>
    <row r="647" spans="21:28" ht="10.5" customHeight="1" x14ac:dyDescent="0.2">
      <c r="U647" s="114">
        <v>32</v>
      </c>
      <c r="V647" s="25" t="s">
        <v>18</v>
      </c>
      <c r="W647" s="6" t="s">
        <v>187</v>
      </c>
      <c r="X647" s="6" t="s">
        <v>838</v>
      </c>
      <c r="Y647" s="48"/>
      <c r="Z647" s="8">
        <v>1957</v>
      </c>
      <c r="AA647" s="8">
        <v>1968</v>
      </c>
      <c r="AB647" s="155">
        <v>3.6280285714285716</v>
      </c>
    </row>
    <row r="648" spans="21:28" ht="10.5" customHeight="1" x14ac:dyDescent="0.2">
      <c r="U648" s="114">
        <v>33</v>
      </c>
      <c r="V648" s="25" t="s">
        <v>19</v>
      </c>
      <c r="W648" s="6" t="s">
        <v>536</v>
      </c>
      <c r="X648" s="6" t="s">
        <v>838</v>
      </c>
      <c r="Y648" s="48"/>
      <c r="Z648" s="8">
        <v>1964</v>
      </c>
      <c r="AA648" s="8">
        <v>1974</v>
      </c>
      <c r="AB648" s="155">
        <v>3.5813333333333341</v>
      </c>
    </row>
    <row r="649" spans="21:28" ht="10.5" customHeight="1" x14ac:dyDescent="0.2">
      <c r="U649" s="114">
        <v>34</v>
      </c>
      <c r="V649" s="25" t="s">
        <v>3</v>
      </c>
      <c r="W649" s="6" t="s">
        <v>163</v>
      </c>
      <c r="X649" s="6" t="s">
        <v>838</v>
      </c>
      <c r="Y649" s="48" t="s">
        <v>12</v>
      </c>
      <c r="Z649" s="8">
        <v>1941</v>
      </c>
      <c r="AA649" s="8">
        <v>1956</v>
      </c>
      <c r="AB649" s="155">
        <v>3.5706375000000001</v>
      </c>
    </row>
    <row r="650" spans="21:28" ht="10.5" customHeight="1" x14ac:dyDescent="0.2">
      <c r="U650" s="114">
        <v>35</v>
      </c>
      <c r="V650" s="25" t="s">
        <v>19</v>
      </c>
      <c r="W650" s="6" t="s">
        <v>322</v>
      </c>
      <c r="X650" s="6" t="s">
        <v>838</v>
      </c>
      <c r="Y650" s="48" t="s">
        <v>12</v>
      </c>
      <c r="Z650" s="8">
        <v>1918</v>
      </c>
      <c r="AA650" s="8">
        <v>1938</v>
      </c>
      <c r="AB650" s="155">
        <v>3.5511524999999997</v>
      </c>
    </row>
    <row r="651" spans="21:28" ht="10.5" customHeight="1" x14ac:dyDescent="0.2">
      <c r="U651" s="114">
        <v>36</v>
      </c>
      <c r="V651" s="25" t="s">
        <v>19</v>
      </c>
      <c r="W651" s="6" t="s">
        <v>532</v>
      </c>
      <c r="X651" s="6" t="s">
        <v>838</v>
      </c>
      <c r="Y651" s="48"/>
      <c r="Z651" s="8">
        <v>1913</v>
      </c>
      <c r="AA651" s="8">
        <v>1927</v>
      </c>
      <c r="AB651" s="155">
        <v>3.5481458333333338</v>
      </c>
    </row>
    <row r="652" spans="21:28" ht="10.5" customHeight="1" x14ac:dyDescent="0.2">
      <c r="U652" s="114">
        <v>37</v>
      </c>
      <c r="V652" s="25" t="s">
        <v>17</v>
      </c>
      <c r="W652" s="6" t="s">
        <v>145</v>
      </c>
      <c r="X652" s="6" t="s">
        <v>838</v>
      </c>
      <c r="Y652" s="48" t="s">
        <v>12</v>
      </c>
      <c r="Z652" s="8">
        <v>1924</v>
      </c>
      <c r="AA652" s="8">
        <v>1935</v>
      </c>
      <c r="AB652" s="155">
        <v>3.3814750000000009</v>
      </c>
    </row>
    <row r="653" spans="21:28" ht="10.5" customHeight="1" x14ac:dyDescent="0.2">
      <c r="U653" s="114">
        <v>38</v>
      </c>
      <c r="V653" s="25" t="s">
        <v>18</v>
      </c>
      <c r="W653" s="6" t="s">
        <v>684</v>
      </c>
      <c r="X653" s="6" t="s">
        <v>838</v>
      </c>
      <c r="Y653" s="48"/>
      <c r="Z653" s="8">
        <v>1937</v>
      </c>
      <c r="AA653" s="8">
        <v>1950</v>
      </c>
      <c r="AB653" s="155">
        <v>3.3498270000000003</v>
      </c>
    </row>
    <row r="654" spans="21:28" ht="10.5" customHeight="1" x14ac:dyDescent="0.2">
      <c r="U654" s="114">
        <v>39</v>
      </c>
      <c r="V654" s="25" t="s">
        <v>4</v>
      </c>
      <c r="W654" s="6" t="s">
        <v>235</v>
      </c>
      <c r="X654" s="6" t="s">
        <v>838</v>
      </c>
      <c r="Y654" s="48"/>
      <c r="Z654" s="8">
        <v>1955</v>
      </c>
      <c r="AA654" s="8">
        <v>1968</v>
      </c>
      <c r="AB654" s="155">
        <v>3.1437571428571438</v>
      </c>
    </row>
    <row r="655" spans="21:28" ht="10.5" customHeight="1" x14ac:dyDescent="0.2">
      <c r="U655" s="114">
        <v>40</v>
      </c>
      <c r="V655" s="27" t="s">
        <v>17</v>
      </c>
      <c r="W655" s="28" t="s">
        <v>739</v>
      </c>
      <c r="X655" s="28" t="s">
        <v>838</v>
      </c>
      <c r="Y655" s="49"/>
      <c r="Z655" s="31">
        <v>1965</v>
      </c>
      <c r="AA655" s="31">
        <v>1983</v>
      </c>
      <c r="AB655" s="156">
        <v>2.9892857142857157</v>
      </c>
    </row>
    <row r="656" spans="21:28" ht="10.5" customHeight="1" x14ac:dyDescent="0.2">
      <c r="U656" s="114"/>
    </row>
    <row r="657" spans="20:28" ht="10.5" customHeight="1" x14ac:dyDescent="0.2">
      <c r="U657" s="114"/>
    </row>
    <row r="658" spans="20:28" ht="10.5" customHeight="1" x14ac:dyDescent="0.2">
      <c r="T658" s="416" t="s">
        <v>264</v>
      </c>
      <c r="U658" s="114">
        <v>1</v>
      </c>
      <c r="V658" s="18" t="s">
        <v>4</v>
      </c>
      <c r="W658" s="19" t="s">
        <v>30</v>
      </c>
      <c r="X658" s="19" t="s">
        <v>264</v>
      </c>
      <c r="Y658" s="47" t="s">
        <v>12</v>
      </c>
      <c r="Z658" s="22"/>
      <c r="AA658" s="22"/>
      <c r="AB658" s="117"/>
    </row>
    <row r="659" spans="20:28" ht="10.5" customHeight="1" x14ac:dyDescent="0.2">
      <c r="T659" s="416"/>
      <c r="U659" s="114">
        <v>2</v>
      </c>
      <c r="V659" s="25" t="s">
        <v>16</v>
      </c>
      <c r="W659" s="6" t="s">
        <v>295</v>
      </c>
      <c r="X659" s="6" t="s">
        <v>264</v>
      </c>
      <c r="Y659" s="48" t="s">
        <v>12</v>
      </c>
      <c r="Z659" s="8"/>
      <c r="AA659" s="8"/>
      <c r="AB659" s="118"/>
    </row>
    <row r="660" spans="20:28" ht="10.5" customHeight="1" x14ac:dyDescent="0.2">
      <c r="U660" s="114">
        <v>3</v>
      </c>
      <c r="V660" s="25" t="s">
        <v>19</v>
      </c>
      <c r="W660" s="6" t="s">
        <v>365</v>
      </c>
      <c r="X660" s="6" t="s">
        <v>264</v>
      </c>
      <c r="Y660" s="48" t="s">
        <v>12</v>
      </c>
      <c r="Z660" s="8"/>
      <c r="AA660" s="8"/>
      <c r="AB660" s="118"/>
    </row>
    <row r="661" spans="20:28" ht="10.5" customHeight="1" x14ac:dyDescent="0.2">
      <c r="U661" s="114">
        <v>4</v>
      </c>
      <c r="V661" s="25" t="s">
        <v>17</v>
      </c>
      <c r="W661" s="6" t="s">
        <v>44</v>
      </c>
      <c r="X661" s="6" t="s">
        <v>264</v>
      </c>
      <c r="Y661" s="48" t="s">
        <v>12</v>
      </c>
      <c r="Z661" s="8"/>
      <c r="AA661" s="8"/>
      <c r="AB661" s="118"/>
    </row>
    <row r="662" spans="20:28" ht="10.5" customHeight="1" x14ac:dyDescent="0.2">
      <c r="U662" s="114">
        <v>5</v>
      </c>
      <c r="V662" s="25" t="s">
        <v>17</v>
      </c>
      <c r="W662" s="6" t="s">
        <v>43</v>
      </c>
      <c r="X662" s="6" t="s">
        <v>264</v>
      </c>
      <c r="Y662" s="55" t="s">
        <v>12</v>
      </c>
      <c r="Z662" s="8"/>
      <c r="AA662" s="8"/>
      <c r="AB662" s="118"/>
    </row>
    <row r="663" spans="20:28" ht="10.5" customHeight="1" x14ac:dyDescent="0.2">
      <c r="U663" s="114">
        <v>6</v>
      </c>
      <c r="V663" s="25" t="s">
        <v>15</v>
      </c>
      <c r="W663" s="6" t="s">
        <v>29</v>
      </c>
      <c r="X663" s="6" t="s">
        <v>264</v>
      </c>
      <c r="Y663" s="55" t="s">
        <v>12</v>
      </c>
      <c r="Z663" s="8"/>
      <c r="AA663" s="8"/>
      <c r="AB663" s="118"/>
    </row>
    <row r="664" spans="20:28" ht="10.5" customHeight="1" x14ac:dyDescent="0.2">
      <c r="U664" s="114">
        <v>7</v>
      </c>
      <c r="V664" s="25" t="s">
        <v>16</v>
      </c>
      <c r="W664" s="6" t="s">
        <v>325</v>
      </c>
      <c r="X664" s="6" t="s">
        <v>264</v>
      </c>
      <c r="Y664" s="55" t="s">
        <v>12</v>
      </c>
      <c r="Z664" s="8"/>
      <c r="AA664" s="8"/>
      <c r="AB664" s="118"/>
    </row>
    <row r="665" spans="20:28" ht="10.5" customHeight="1" x14ac:dyDescent="0.2">
      <c r="U665" s="114">
        <v>8</v>
      </c>
      <c r="V665" s="25" t="s">
        <v>15</v>
      </c>
      <c r="W665" s="6" t="s">
        <v>327</v>
      </c>
      <c r="X665" s="6" t="s">
        <v>264</v>
      </c>
      <c r="Y665" s="55" t="s">
        <v>12</v>
      </c>
      <c r="Z665" s="8"/>
      <c r="AA665" s="8"/>
      <c r="AB665" s="118"/>
    </row>
    <row r="666" spans="20:28" ht="10.5" customHeight="1" x14ac:dyDescent="0.2">
      <c r="U666" s="114">
        <v>9</v>
      </c>
      <c r="V666" s="25" t="s">
        <v>19</v>
      </c>
      <c r="W666" s="6" t="s">
        <v>291</v>
      </c>
      <c r="X666" s="6" t="s">
        <v>264</v>
      </c>
      <c r="Y666" s="55" t="s">
        <v>12</v>
      </c>
      <c r="Z666" s="8"/>
      <c r="AA666" s="8"/>
      <c r="AB666" s="118"/>
    </row>
    <row r="667" spans="20:28" ht="10.5" customHeight="1" x14ac:dyDescent="0.2">
      <c r="U667" s="114">
        <v>10</v>
      </c>
      <c r="V667" s="27" t="s">
        <v>2</v>
      </c>
      <c r="W667" s="28" t="s">
        <v>5</v>
      </c>
      <c r="X667" s="28" t="s">
        <v>264</v>
      </c>
      <c r="Y667" s="56" t="s">
        <v>12</v>
      </c>
      <c r="Z667" s="31"/>
      <c r="AA667" s="31"/>
      <c r="AB667" s="119"/>
    </row>
    <row r="668" spans="20:28" ht="10.5" customHeight="1" x14ac:dyDescent="0.2">
      <c r="U668" s="114" t="s">
        <v>869</v>
      </c>
      <c r="V668" s="25" t="s">
        <v>3</v>
      </c>
      <c r="W668" s="6" t="s">
        <v>27</v>
      </c>
      <c r="X668" s="6" t="s">
        <v>264</v>
      </c>
      <c r="Y668" s="55" t="s">
        <v>12</v>
      </c>
      <c r="Z668" s="8"/>
      <c r="AA668" s="8"/>
      <c r="AB668" s="118"/>
    </row>
    <row r="669" spans="20:28" ht="10.5" customHeight="1" x14ac:dyDescent="0.2">
      <c r="U669" s="114" t="s">
        <v>869</v>
      </c>
      <c r="V669" s="25" t="s">
        <v>17</v>
      </c>
      <c r="W669" s="6" t="s">
        <v>46</v>
      </c>
      <c r="X669" s="6" t="s">
        <v>264</v>
      </c>
      <c r="Y669" s="55" t="s">
        <v>12</v>
      </c>
      <c r="Z669" s="8"/>
      <c r="AA669" s="8"/>
      <c r="AB669" s="118"/>
    </row>
    <row r="670" spans="20:28" ht="10.5" customHeight="1" x14ac:dyDescent="0.2">
      <c r="U670" s="114" t="s">
        <v>869</v>
      </c>
      <c r="V670" s="25" t="s">
        <v>17</v>
      </c>
      <c r="W670" s="6" t="s">
        <v>47</v>
      </c>
      <c r="X670" s="6" t="s">
        <v>264</v>
      </c>
      <c r="Y670" s="55" t="s">
        <v>12</v>
      </c>
      <c r="Z670" s="8"/>
      <c r="AA670" s="8"/>
      <c r="AB670" s="118"/>
    </row>
    <row r="671" spans="20:28" ht="10.5" customHeight="1" x14ac:dyDescent="0.2">
      <c r="U671" s="114" t="s">
        <v>869</v>
      </c>
      <c r="V671" s="25" t="s">
        <v>19</v>
      </c>
      <c r="W671" s="6" t="s">
        <v>286</v>
      </c>
      <c r="X671" s="6" t="s">
        <v>264</v>
      </c>
      <c r="Y671" s="55" t="s">
        <v>12</v>
      </c>
      <c r="Z671" s="8"/>
      <c r="AA671" s="8"/>
      <c r="AB671" s="118"/>
    </row>
    <row r="672" spans="20:28" ht="10.5" customHeight="1" x14ac:dyDescent="0.2">
      <c r="U672" s="114" t="s">
        <v>869</v>
      </c>
      <c r="V672" s="25" t="s">
        <v>2</v>
      </c>
      <c r="W672" s="6" t="s">
        <v>402</v>
      </c>
      <c r="X672" s="6" t="s">
        <v>264</v>
      </c>
      <c r="Y672" s="55" t="s">
        <v>12</v>
      </c>
      <c r="Z672" s="8"/>
      <c r="AA672" s="8"/>
      <c r="AB672" s="118"/>
    </row>
    <row r="673" spans="21:28" ht="10.5" customHeight="1" x14ac:dyDescent="0.2">
      <c r="U673" s="114" t="s">
        <v>869</v>
      </c>
      <c r="V673" s="25" t="s">
        <v>19</v>
      </c>
      <c r="W673" s="6" t="s">
        <v>305</v>
      </c>
      <c r="X673" s="6" t="s">
        <v>264</v>
      </c>
      <c r="Y673" s="55" t="s">
        <v>12</v>
      </c>
      <c r="Z673" s="8"/>
      <c r="AA673" s="8"/>
      <c r="AB673" s="118"/>
    </row>
    <row r="674" spans="21:28" ht="10.5" customHeight="1" x14ac:dyDescent="0.2">
      <c r="U674" s="114" t="s">
        <v>869</v>
      </c>
      <c r="V674" s="25" t="s">
        <v>4</v>
      </c>
      <c r="W674" s="6" t="s">
        <v>343</v>
      </c>
      <c r="X674" s="6" t="s">
        <v>264</v>
      </c>
      <c r="Y674" s="55" t="s">
        <v>12</v>
      </c>
      <c r="Z674" s="8"/>
      <c r="AA674" s="8"/>
      <c r="AB674" s="118"/>
    </row>
    <row r="675" spans="21:28" ht="10.5" customHeight="1" x14ac:dyDescent="0.2">
      <c r="U675" s="114" t="s">
        <v>869</v>
      </c>
      <c r="V675" s="25" t="s">
        <v>2</v>
      </c>
      <c r="W675" s="6" t="s">
        <v>7</v>
      </c>
      <c r="X675" s="6" t="s">
        <v>264</v>
      </c>
      <c r="Y675" s="55" t="s">
        <v>12</v>
      </c>
      <c r="Z675" s="8"/>
      <c r="AA675" s="8"/>
      <c r="AB675" s="118"/>
    </row>
    <row r="676" spans="21:28" ht="10.5" customHeight="1" x14ac:dyDescent="0.2">
      <c r="U676" s="114" t="s">
        <v>869</v>
      </c>
      <c r="V676" s="25" t="s">
        <v>19</v>
      </c>
      <c r="W676" s="6" t="s">
        <v>380</v>
      </c>
      <c r="X676" s="6" t="s">
        <v>264</v>
      </c>
      <c r="Y676" s="55" t="s">
        <v>12</v>
      </c>
      <c r="Z676" s="8"/>
      <c r="AA676" s="8"/>
      <c r="AB676" s="118"/>
    </row>
    <row r="677" spans="21:28" ht="10.5" customHeight="1" x14ac:dyDescent="0.2">
      <c r="U677" s="114" t="s">
        <v>869</v>
      </c>
      <c r="V677" s="27" t="s">
        <v>14</v>
      </c>
      <c r="W677" s="28" t="s">
        <v>312</v>
      </c>
      <c r="X677" s="28" t="s">
        <v>264</v>
      </c>
      <c r="Y677" s="56" t="s">
        <v>12</v>
      </c>
      <c r="Z677" s="31"/>
      <c r="AA677" s="31"/>
      <c r="AB677" s="119"/>
    </row>
    <row r="678" spans="21:28" ht="10.5" customHeight="1" x14ac:dyDescent="0.2">
      <c r="U678" s="114" t="s">
        <v>869</v>
      </c>
      <c r="V678" s="25" t="s">
        <v>19</v>
      </c>
      <c r="W678" s="6" t="s">
        <v>391</v>
      </c>
      <c r="X678" s="6" t="s">
        <v>264</v>
      </c>
      <c r="Y678" s="48" t="s">
        <v>12</v>
      </c>
      <c r="Z678" s="8"/>
      <c r="AA678" s="8"/>
      <c r="AB678" s="118"/>
    </row>
    <row r="679" spans="21:28" ht="10.5" customHeight="1" x14ac:dyDescent="0.2">
      <c r="U679" s="114" t="s">
        <v>869</v>
      </c>
      <c r="V679" s="25" t="s">
        <v>19</v>
      </c>
      <c r="W679" s="6" t="s">
        <v>415</v>
      </c>
      <c r="X679" s="6" t="s">
        <v>264</v>
      </c>
      <c r="Y679" s="48" t="s">
        <v>12</v>
      </c>
      <c r="Z679" s="8"/>
      <c r="AA679" s="8"/>
      <c r="AB679" s="118"/>
    </row>
    <row r="680" spans="21:28" ht="10.5" customHeight="1" x14ac:dyDescent="0.2">
      <c r="U680" s="114" t="s">
        <v>869</v>
      </c>
      <c r="V680" s="25" t="s">
        <v>19</v>
      </c>
      <c r="W680" s="6" t="s">
        <v>356</v>
      </c>
      <c r="X680" s="6" t="s">
        <v>264</v>
      </c>
      <c r="Y680" s="48" t="s">
        <v>12</v>
      </c>
      <c r="Z680" s="8"/>
      <c r="AA680" s="8"/>
      <c r="AB680" s="118"/>
    </row>
    <row r="681" spans="21:28" ht="10.5" customHeight="1" x14ac:dyDescent="0.2">
      <c r="U681" s="114" t="s">
        <v>869</v>
      </c>
      <c r="V681" s="25" t="s">
        <v>15</v>
      </c>
      <c r="W681" s="6" t="s">
        <v>418</v>
      </c>
      <c r="X681" s="6" t="s">
        <v>264</v>
      </c>
      <c r="Y681" s="48" t="s">
        <v>12</v>
      </c>
      <c r="Z681" s="8"/>
      <c r="AA681" s="8"/>
      <c r="AB681" s="118"/>
    </row>
    <row r="682" spans="21:28" ht="10.5" customHeight="1" x14ac:dyDescent="0.2">
      <c r="U682" s="114" t="s">
        <v>869</v>
      </c>
      <c r="V682" s="25" t="s">
        <v>4</v>
      </c>
      <c r="W682" s="6" t="s">
        <v>387</v>
      </c>
      <c r="X682" s="6" t="s">
        <v>264</v>
      </c>
      <c r="Y682" s="48" t="s">
        <v>12</v>
      </c>
      <c r="Z682" s="8"/>
      <c r="AA682" s="8"/>
      <c r="AB682" s="118"/>
    </row>
    <row r="683" spans="21:28" ht="10.5" customHeight="1" x14ac:dyDescent="0.2">
      <c r="U683" s="114" t="s">
        <v>869</v>
      </c>
      <c r="V683" s="25" t="s">
        <v>17</v>
      </c>
      <c r="W683" s="6" t="s">
        <v>320</v>
      </c>
      <c r="X683" s="6" t="s">
        <v>264</v>
      </c>
      <c r="Y683" s="48" t="s">
        <v>12</v>
      </c>
      <c r="Z683" s="8"/>
      <c r="AA683" s="8"/>
      <c r="AB683" s="118"/>
    </row>
    <row r="684" spans="21:28" ht="10.5" customHeight="1" x14ac:dyDescent="0.2">
      <c r="U684" s="114" t="s">
        <v>869</v>
      </c>
      <c r="V684" s="25" t="s">
        <v>19</v>
      </c>
      <c r="W684" s="6" t="s">
        <v>274</v>
      </c>
      <c r="X684" s="6" t="s">
        <v>264</v>
      </c>
      <c r="Y684" s="48" t="s">
        <v>12</v>
      </c>
      <c r="Z684" s="8"/>
      <c r="AA684" s="8"/>
      <c r="AB684" s="118"/>
    </row>
    <row r="685" spans="21:28" ht="10.5" customHeight="1" x14ac:dyDescent="0.2">
      <c r="U685" s="114" t="s">
        <v>869</v>
      </c>
      <c r="V685" s="25" t="s">
        <v>17</v>
      </c>
      <c r="W685" s="6" t="s">
        <v>525</v>
      </c>
      <c r="X685" s="6" t="s">
        <v>264</v>
      </c>
      <c r="Y685" s="48" t="s">
        <v>12</v>
      </c>
      <c r="Z685" s="8"/>
      <c r="AA685" s="8"/>
      <c r="AB685" s="118"/>
    </row>
    <row r="686" spans="21:28" ht="10.5" customHeight="1" x14ac:dyDescent="0.2">
      <c r="U686" s="114" t="s">
        <v>869</v>
      </c>
      <c r="V686" s="27" t="s">
        <v>3</v>
      </c>
      <c r="W686" s="28" t="s">
        <v>411</v>
      </c>
      <c r="X686" s="28" t="s">
        <v>264</v>
      </c>
      <c r="Y686" s="49" t="s">
        <v>12</v>
      </c>
      <c r="Z686" s="31"/>
      <c r="AA686" s="31"/>
      <c r="AB686" s="119"/>
    </row>
    <row r="687" spans="21:28" ht="10.5" customHeight="1" x14ac:dyDescent="0.2">
      <c r="U687" s="114"/>
      <c r="V687" s="115"/>
      <c r="W687" s="6"/>
      <c r="X687" s="6"/>
      <c r="Y687" s="48"/>
      <c r="Z687" s="8"/>
      <c r="AA687" s="8"/>
      <c r="AB687" s="116"/>
    </row>
    <row r="688" spans="21:28" ht="10.5" customHeight="1" x14ac:dyDescent="0.2">
      <c r="U688" s="114"/>
      <c r="V688" s="115"/>
      <c r="W688" s="6"/>
      <c r="X688" s="6"/>
      <c r="Y688" s="48"/>
      <c r="Z688" s="8"/>
      <c r="AA688" s="8"/>
      <c r="AB688" s="116"/>
    </row>
  </sheetData>
  <sortState ref="L9:R13">
    <sortCondition descending="1" ref="R9:R13"/>
  </sortState>
  <mergeCells count="54">
    <mergeCell ref="T616:T617"/>
    <mergeCell ref="T658:T659"/>
    <mergeCell ref="T487:T488"/>
    <mergeCell ref="T510:T511"/>
    <mergeCell ref="T516:T517"/>
    <mergeCell ref="T533:T534"/>
    <mergeCell ref="T593:T594"/>
    <mergeCell ref="J213:J214"/>
    <mergeCell ref="J235:J236"/>
    <mergeCell ref="T372:T373"/>
    <mergeCell ref="T379:T380"/>
    <mergeCell ref="J257:J258"/>
    <mergeCell ref="J279:J280"/>
    <mergeCell ref="T323:T324"/>
    <mergeCell ref="T242:T243"/>
    <mergeCell ref="T277:T278"/>
    <mergeCell ref="T312:T313"/>
    <mergeCell ref="T344:T346"/>
    <mergeCell ref="J125:J126"/>
    <mergeCell ref="T185:T186"/>
    <mergeCell ref="J147:J148"/>
    <mergeCell ref="J169:J170"/>
    <mergeCell ref="J191:J192"/>
    <mergeCell ref="J4:J5"/>
    <mergeCell ref="T4:T5"/>
    <mergeCell ref="J103:J104"/>
    <mergeCell ref="J8:J9"/>
    <mergeCell ref="T34:T35"/>
    <mergeCell ref="J15:J16"/>
    <mergeCell ref="J37:J38"/>
    <mergeCell ref="T64:T65"/>
    <mergeCell ref="J59:J60"/>
    <mergeCell ref="T81:T82"/>
    <mergeCell ref="J81:J82"/>
    <mergeCell ref="AD1:AT1"/>
    <mergeCell ref="A1:H1"/>
    <mergeCell ref="K1:R1"/>
    <mergeCell ref="U1:AB1"/>
    <mergeCell ref="A2:H2"/>
    <mergeCell ref="K2:R2"/>
    <mergeCell ref="U2:AB2"/>
    <mergeCell ref="T432:T434"/>
    <mergeCell ref="T564:T566"/>
    <mergeCell ref="AD15:AF16"/>
    <mergeCell ref="T110:T111"/>
    <mergeCell ref="T119:T120"/>
    <mergeCell ref="T21:T22"/>
    <mergeCell ref="T148:T149"/>
    <mergeCell ref="T180:T181"/>
    <mergeCell ref="T226:T228"/>
    <mergeCell ref="T450:T451"/>
    <mergeCell ref="T328:T329"/>
    <mergeCell ref="T405:T406"/>
    <mergeCell ref="T444:T445"/>
  </mergeCells>
  <conditionalFormatting sqref="E61:E89 E4:E9 O79:O152 O167:O272 O277:O278 Y658:Y688 Y32:Y43 Y62:Y63 Y79:Y90 Y108:Y109 Y146:Y157 Y581:Y592 Y178:Y184 Y224:Y281 Y287:Y336 Y609:Y619 O4:O60 E11:E58 AH14:AH15 AH39:AH48 AH135 AH50:AH59 Y117:Y125 Y127:Y129 Y4:Y20 Y370:Y573">
    <cfRule type="expression" dxfId="164" priority="211">
      <formula>E4="act"</formula>
    </cfRule>
    <cfRule type="expression" dxfId="163" priority="212">
      <formula>E4="HOF"</formula>
    </cfRule>
  </conditionalFormatting>
  <conditionalFormatting sqref="E59:E60">
    <cfRule type="expression" dxfId="162" priority="209">
      <formula>E59="act"</formula>
    </cfRule>
    <cfRule type="expression" dxfId="161" priority="210">
      <formula>E59="HOF"</formula>
    </cfRule>
  </conditionalFormatting>
  <conditionalFormatting sqref="E90:E103">
    <cfRule type="expression" dxfId="160" priority="206">
      <formula>E90="act"</formula>
    </cfRule>
    <cfRule type="expression" dxfId="159" priority="207">
      <formula>E90="HOF"</formula>
    </cfRule>
  </conditionalFormatting>
  <conditionalFormatting sqref="O279:O282">
    <cfRule type="expression" dxfId="158" priority="200">
      <formula>O279="act"</formula>
    </cfRule>
    <cfRule type="expression" dxfId="157" priority="201">
      <formula>O279="HOF"</formula>
    </cfRule>
  </conditionalFormatting>
  <conditionalFormatting sqref="O62:O78">
    <cfRule type="expression" dxfId="156" priority="198">
      <formula>O62="act"</formula>
    </cfRule>
    <cfRule type="expression" dxfId="155" priority="199">
      <formula>O62="HOF"</formula>
    </cfRule>
  </conditionalFormatting>
  <conditionalFormatting sqref="O61">
    <cfRule type="expression" dxfId="154" priority="196">
      <formula>O61="act"</formula>
    </cfRule>
    <cfRule type="expression" dxfId="153" priority="197">
      <formula>O61="HOF"</formula>
    </cfRule>
  </conditionalFormatting>
  <conditionalFormatting sqref="O153:O166">
    <cfRule type="expression" dxfId="152" priority="194">
      <formula>O153="act"</formula>
    </cfRule>
    <cfRule type="expression" dxfId="151" priority="195">
      <formula>O153="HOF"</formula>
    </cfRule>
  </conditionalFormatting>
  <conditionalFormatting sqref="O275:O276">
    <cfRule type="expression" dxfId="150" priority="192">
      <formula>O275="act"</formula>
    </cfRule>
    <cfRule type="expression" dxfId="149" priority="193">
      <formula>O275="HOF"</formula>
    </cfRule>
  </conditionalFormatting>
  <conditionalFormatting sqref="O273:O274">
    <cfRule type="expression" dxfId="148" priority="190">
      <formula>O273="act"</formula>
    </cfRule>
    <cfRule type="expression" dxfId="147" priority="191">
      <formula>O273="HOF"</formula>
    </cfRule>
  </conditionalFormatting>
  <conditionalFormatting sqref="M4:N6">
    <cfRule type="expression" dxfId="146" priority="203">
      <formula>$D30="act"</formula>
    </cfRule>
  </conditionalFormatting>
  <conditionalFormatting sqref="M8:N12">
    <cfRule type="expression" dxfId="145" priority="204">
      <formula>$D41="act"</formula>
    </cfRule>
  </conditionalFormatting>
  <conditionalFormatting sqref="M15:N25">
    <cfRule type="expression" dxfId="144" priority="205">
      <formula>$D69="act"</formula>
    </cfRule>
  </conditionalFormatting>
  <conditionalFormatting sqref="M7:N7">
    <cfRule type="expression" dxfId="143" priority="214">
      <formula>$D32="act"</formula>
    </cfRule>
  </conditionalFormatting>
  <conditionalFormatting sqref="M14:N14">
    <cfRule type="expression" dxfId="142" priority="215">
      <formula>$D48="act"</formula>
    </cfRule>
  </conditionalFormatting>
  <conditionalFormatting sqref="M36:N36">
    <cfRule type="expression" dxfId="141" priority="216">
      <formula>$D79="act"</formula>
    </cfRule>
  </conditionalFormatting>
  <conditionalFormatting sqref="Y638:Y640">
    <cfRule type="expression" dxfId="140" priority="188">
      <formula>Y638="act"</formula>
    </cfRule>
    <cfRule type="expression" dxfId="139" priority="189">
      <formula>Y638="HOF"</formula>
    </cfRule>
  </conditionalFormatting>
  <conditionalFormatting sqref="Y286">
    <cfRule type="expression" dxfId="138" priority="180">
      <formula>Y286="act"</formula>
    </cfRule>
    <cfRule type="expression" dxfId="137" priority="181">
      <formula>Y286="HOF"</formula>
    </cfRule>
  </conditionalFormatting>
  <conditionalFormatting sqref="Y283:Y285">
    <cfRule type="expression" dxfId="136" priority="184">
      <formula>Y283="act"</formula>
    </cfRule>
    <cfRule type="expression" dxfId="135" priority="185">
      <formula>Y283="HOF"</formula>
    </cfRule>
  </conditionalFormatting>
  <conditionalFormatting sqref="Y282">
    <cfRule type="expression" dxfId="134" priority="182">
      <formula>Y282="act"</formula>
    </cfRule>
    <cfRule type="expression" dxfId="133" priority="183">
      <formula>Y282="HOF"</formula>
    </cfRule>
  </conditionalFormatting>
  <conditionalFormatting sqref="Y594:Y608 Y575:Y576">
    <cfRule type="expression" dxfId="132" priority="178">
      <formula>Y575="act"</formula>
    </cfRule>
    <cfRule type="expression" dxfId="131" priority="179">
      <formula>Y575="HOF"</formula>
    </cfRule>
  </conditionalFormatting>
  <conditionalFormatting sqref="Y593">
    <cfRule type="expression" dxfId="130" priority="176">
      <formula>Y593="act"</formula>
    </cfRule>
    <cfRule type="expression" dxfId="129" priority="177">
      <formula>Y593="HOF"</formula>
    </cfRule>
  </conditionalFormatting>
  <conditionalFormatting sqref="Y574">
    <cfRule type="expression" dxfId="128" priority="174">
      <formula>Y574="act"</formula>
    </cfRule>
    <cfRule type="expression" dxfId="127" priority="175">
      <formula>Y574="HOF"</formula>
    </cfRule>
  </conditionalFormatting>
  <conditionalFormatting sqref="Y620:Y637">
    <cfRule type="expression" dxfId="126" priority="172">
      <formula>Y620="act"</formula>
    </cfRule>
    <cfRule type="expression" dxfId="125" priority="173">
      <formula>Y620="HOF"</formula>
    </cfRule>
  </conditionalFormatting>
  <conditionalFormatting sqref="Y577:Y580">
    <cfRule type="expression" dxfId="124" priority="170">
      <formula>Y577="act"</formula>
    </cfRule>
    <cfRule type="expression" dxfId="123" priority="171">
      <formula>Y577="HOF"</formula>
    </cfRule>
  </conditionalFormatting>
  <conditionalFormatting sqref="AH17:AH26">
    <cfRule type="expression" dxfId="122" priority="137">
      <formula>AH17="act"</formula>
    </cfRule>
    <cfRule type="expression" dxfId="121" priority="138">
      <formula>AH17="HOF"</formula>
    </cfRule>
  </conditionalFormatting>
  <conditionalFormatting sqref="AH28:AH37">
    <cfRule type="expression" dxfId="120" priority="134">
      <formula>AH28="act"</formula>
    </cfRule>
    <cfRule type="expression" dxfId="119" priority="135">
      <formula>AH28="HOF"</formula>
    </cfRule>
  </conditionalFormatting>
  <conditionalFormatting sqref="AF28:AG37">
    <cfRule type="expression" dxfId="118" priority="133">
      <formula>$G14="act"</formula>
    </cfRule>
  </conditionalFormatting>
  <conditionalFormatting sqref="AF39:AG48">
    <cfRule type="expression" dxfId="117" priority="132">
      <formula>$G24="act"</formula>
    </cfRule>
  </conditionalFormatting>
  <conditionalFormatting sqref="AH61:AH70">
    <cfRule type="expression" dxfId="116" priority="130">
      <formula>AH61="act"</formula>
    </cfRule>
    <cfRule type="expression" dxfId="115" priority="131">
      <formula>AH61="HOF"</formula>
    </cfRule>
  </conditionalFormatting>
  <conditionalFormatting sqref="AH72:AH81">
    <cfRule type="expression" dxfId="114" priority="128">
      <formula>AH72="act"</formula>
    </cfRule>
    <cfRule type="expression" dxfId="113" priority="129">
      <formula>AH72="HOF"</formula>
    </cfRule>
  </conditionalFormatting>
  <conditionalFormatting sqref="AH83:AH92">
    <cfRule type="expression" dxfId="112" priority="126">
      <formula>AH83="act"</formula>
    </cfRule>
    <cfRule type="expression" dxfId="111" priority="127">
      <formula>AH83="HOF"</formula>
    </cfRule>
  </conditionalFormatting>
  <conditionalFormatting sqref="AH94:AH103">
    <cfRule type="expression" dxfId="110" priority="124">
      <formula>AH94="act"</formula>
    </cfRule>
    <cfRule type="expression" dxfId="109" priority="125">
      <formula>AH94="HOF"</formula>
    </cfRule>
  </conditionalFormatting>
  <conditionalFormatting sqref="AL17:AT26">
    <cfRule type="colorScale" priority="139">
      <colorScale>
        <cfvo type="min"/>
        <cfvo type="max"/>
        <color rgb="FFFCFCFF"/>
        <color rgb="FF63BE7B"/>
      </colorScale>
    </cfRule>
  </conditionalFormatting>
  <conditionalFormatting sqref="AL28:AT37">
    <cfRule type="colorScale" priority="140">
      <colorScale>
        <cfvo type="min"/>
        <cfvo type="max"/>
        <color rgb="FFFCFCFF"/>
        <color rgb="FF63BE7B"/>
      </colorScale>
    </cfRule>
  </conditionalFormatting>
  <conditionalFormatting sqref="AL39:AT48">
    <cfRule type="colorScale" priority="141">
      <colorScale>
        <cfvo type="min"/>
        <cfvo type="max"/>
        <color rgb="FFFCFCFF"/>
        <color rgb="FF63BE7B"/>
      </colorScale>
    </cfRule>
  </conditionalFormatting>
  <conditionalFormatting sqref="AL50:AT59">
    <cfRule type="colorScale" priority="142">
      <colorScale>
        <cfvo type="min"/>
        <cfvo type="max"/>
        <color rgb="FFFCFCFF"/>
        <color rgb="FF63BE7B"/>
      </colorScale>
    </cfRule>
  </conditionalFormatting>
  <conditionalFormatting sqref="AL61:AT70">
    <cfRule type="colorScale" priority="143">
      <colorScale>
        <cfvo type="min"/>
        <cfvo type="max"/>
        <color rgb="FFFCFCFF"/>
        <color rgb="FF63BE7B"/>
      </colorScale>
    </cfRule>
  </conditionalFormatting>
  <conditionalFormatting sqref="AL72:AT81">
    <cfRule type="colorScale" priority="144">
      <colorScale>
        <cfvo type="min"/>
        <cfvo type="max"/>
        <color rgb="FFFCFCFF"/>
        <color rgb="FF63BE7B"/>
      </colorScale>
    </cfRule>
  </conditionalFormatting>
  <conditionalFormatting sqref="AL83:AT92">
    <cfRule type="colorScale" priority="145">
      <colorScale>
        <cfvo type="min"/>
        <cfvo type="max"/>
        <color rgb="FFFCFCFF"/>
        <color rgb="FF63BE7B"/>
      </colorScale>
    </cfRule>
  </conditionalFormatting>
  <conditionalFormatting sqref="AL94:AT103">
    <cfRule type="colorScale" priority="146">
      <colorScale>
        <cfvo type="min"/>
        <cfvo type="max"/>
        <color rgb="FFFCFCFF"/>
        <color rgb="FF63BE7B"/>
      </colorScale>
    </cfRule>
  </conditionalFormatting>
  <conditionalFormatting sqref="AF50:AG59">
    <cfRule type="expression" dxfId="108" priority="121">
      <formula>$G34="act"</formula>
    </cfRule>
  </conditionalFormatting>
  <conditionalFormatting sqref="AH105:AH134">
    <cfRule type="expression" dxfId="107" priority="119">
      <formula>AH105="act"</formula>
    </cfRule>
    <cfRule type="expression" dxfId="106" priority="120">
      <formula>AH105="HOF"</formula>
    </cfRule>
  </conditionalFormatting>
  <conditionalFormatting sqref="AH136:AH145">
    <cfRule type="expression" dxfId="105" priority="117">
      <formula>AH136="act"</formula>
    </cfRule>
    <cfRule type="expression" dxfId="104" priority="118">
      <formula>AH136="HOF"</formula>
    </cfRule>
  </conditionalFormatting>
  <conditionalFormatting sqref="AL105:AT135">
    <cfRule type="colorScale" priority="122">
      <colorScale>
        <cfvo type="min"/>
        <cfvo type="max"/>
        <color rgb="FFFCFCFF"/>
        <color rgb="FF63BE7B"/>
      </colorScale>
    </cfRule>
  </conditionalFormatting>
  <conditionalFormatting sqref="AL136:AT145">
    <cfRule type="colorScale" priority="123">
      <colorScale>
        <cfvo type="min"/>
        <cfvo type="max"/>
        <color rgb="FFFCFCFF"/>
        <color rgb="FF63BE7B"/>
      </colorScale>
    </cfRule>
  </conditionalFormatting>
  <conditionalFormatting sqref="M35:N35">
    <cfRule type="expression" dxfId="103" priority="506">
      <formula>$D79="act"</formula>
    </cfRule>
  </conditionalFormatting>
  <conditionalFormatting sqref="M34:N34">
    <cfRule type="expression" dxfId="102" priority="512">
      <formula>$D79="act"</formula>
    </cfRule>
  </conditionalFormatting>
  <conditionalFormatting sqref="M33:N33">
    <cfRule type="expression" dxfId="101" priority="518">
      <formula>$D79="act"</formula>
    </cfRule>
  </conditionalFormatting>
  <conditionalFormatting sqref="M32:N32">
    <cfRule type="expression" dxfId="100" priority="524">
      <formula>$D79="act"</formula>
    </cfRule>
  </conditionalFormatting>
  <conditionalFormatting sqref="M31:N31">
    <cfRule type="expression" dxfId="99" priority="530">
      <formula>$D79="act"</formula>
    </cfRule>
  </conditionalFormatting>
  <conditionalFormatting sqref="M30:N30">
    <cfRule type="expression" dxfId="98" priority="536">
      <formula>$D79="act"</formula>
    </cfRule>
  </conditionalFormatting>
  <conditionalFormatting sqref="M29:N29">
    <cfRule type="expression" dxfId="97" priority="542">
      <formula>$D79="act"</formula>
    </cfRule>
  </conditionalFormatting>
  <conditionalFormatting sqref="M28:N28">
    <cfRule type="expression" dxfId="96" priority="548">
      <formula>$D79="act"</formula>
    </cfRule>
  </conditionalFormatting>
  <conditionalFormatting sqref="M27:N27">
    <cfRule type="expression" dxfId="95" priority="554">
      <formula>$D79="act"</formula>
    </cfRule>
  </conditionalFormatting>
  <conditionalFormatting sqref="M26:N26">
    <cfRule type="expression" dxfId="94" priority="560">
      <formula>$D79="act"</formula>
    </cfRule>
  </conditionalFormatting>
  <conditionalFormatting sqref="M13:N13">
    <cfRule type="expression" dxfId="93" priority="566">
      <formula>$D48="act"</formula>
    </cfRule>
  </conditionalFormatting>
  <conditionalFormatting sqref="O283:O288">
    <cfRule type="expression" dxfId="92" priority="114">
      <formula>O283="act"</formula>
    </cfRule>
    <cfRule type="expression" dxfId="91" priority="115">
      <formula>O283="HOF"</formula>
    </cfRule>
  </conditionalFormatting>
  <conditionalFormatting sqref="M283:N288">
    <cfRule type="expression" dxfId="90" priority="116">
      <formula>#REF!="act"</formula>
    </cfRule>
  </conditionalFormatting>
  <conditionalFormatting sqref="Y54:Y61">
    <cfRule type="expression" dxfId="89" priority="108">
      <formula>Y54="act"</formula>
    </cfRule>
    <cfRule type="expression" dxfId="88" priority="109">
      <formula>Y54="HOF"</formula>
    </cfRule>
  </conditionalFormatting>
  <conditionalFormatting sqref="Y44:Y53">
    <cfRule type="expression" dxfId="87" priority="105">
      <formula>Y44="act"</formula>
    </cfRule>
    <cfRule type="expression" dxfId="86" priority="106">
      <formula>Y44="HOF"</formula>
    </cfRule>
  </conditionalFormatting>
  <conditionalFormatting sqref="Y21:Y30">
    <cfRule type="expression" dxfId="85" priority="102">
      <formula>Y21="act"</formula>
    </cfRule>
    <cfRule type="expression" dxfId="84" priority="103">
      <formula>Y21="HOF"</formula>
    </cfRule>
  </conditionalFormatting>
  <conditionalFormatting sqref="Y31">
    <cfRule type="expression" dxfId="83" priority="99">
      <formula>Y31="act"</formula>
    </cfRule>
    <cfRule type="expression" dxfId="82" priority="100">
      <formula>Y31="HOF"</formula>
    </cfRule>
  </conditionalFormatting>
  <conditionalFormatting sqref="Y77:Y78 Y64:Y74">
    <cfRule type="expression" dxfId="81" priority="96">
      <formula>Y64="act"</formula>
    </cfRule>
    <cfRule type="expression" dxfId="80" priority="97">
      <formula>Y64="HOF"</formula>
    </cfRule>
  </conditionalFormatting>
  <conditionalFormatting sqref="Y75:Y76">
    <cfRule type="expression" dxfId="79" priority="94">
      <formula>Y75="act"</formula>
    </cfRule>
    <cfRule type="expression" dxfId="78" priority="95">
      <formula>Y75="HOF"</formula>
    </cfRule>
  </conditionalFormatting>
  <conditionalFormatting sqref="Y91:Y100">
    <cfRule type="expression" dxfId="77" priority="91">
      <formula>Y91="act"</formula>
    </cfRule>
    <cfRule type="expression" dxfId="76" priority="92">
      <formula>Y91="HOF"</formula>
    </cfRule>
  </conditionalFormatting>
  <conditionalFormatting sqref="Y101:Y107">
    <cfRule type="expression" dxfId="75" priority="88">
      <formula>Y101="act"</formula>
    </cfRule>
    <cfRule type="expression" dxfId="74" priority="89">
      <formula>Y101="HOF"</formula>
    </cfRule>
  </conditionalFormatting>
  <conditionalFormatting sqref="Y110:Y116">
    <cfRule type="expression" dxfId="73" priority="85">
      <formula>Y110="act"</formula>
    </cfRule>
    <cfRule type="expression" dxfId="72" priority="86">
      <formula>Y110="HOF"</formula>
    </cfRule>
  </conditionalFormatting>
  <conditionalFormatting sqref="Y140:Y145">
    <cfRule type="expression" dxfId="71" priority="82">
      <formula>Y140="act"</formula>
    </cfRule>
    <cfRule type="expression" dxfId="70" priority="83">
      <formula>Y140="HOF"</formula>
    </cfRule>
  </conditionalFormatting>
  <conditionalFormatting sqref="Y130:Y139">
    <cfRule type="expression" dxfId="69" priority="79">
      <formula>Y130="act"</formula>
    </cfRule>
    <cfRule type="expression" dxfId="68" priority="80">
      <formula>Y130="HOF"</formula>
    </cfRule>
  </conditionalFormatting>
  <conditionalFormatting sqref="Y158:Y167">
    <cfRule type="expression" dxfId="67" priority="75">
      <formula>Y158="act"</formula>
    </cfRule>
    <cfRule type="expression" dxfId="66" priority="76">
      <formula>Y158="HOF"</formula>
    </cfRule>
  </conditionalFormatting>
  <conditionalFormatting sqref="Y168:Y177">
    <cfRule type="expression" dxfId="65" priority="71">
      <formula>Y168="act"</formula>
    </cfRule>
    <cfRule type="expression" dxfId="64" priority="72">
      <formula>Y168="HOF"</formula>
    </cfRule>
  </conditionalFormatting>
  <conditionalFormatting sqref="Y185:Y223">
    <cfRule type="expression" dxfId="63" priority="67">
      <formula>Y185="act"</formula>
    </cfRule>
    <cfRule type="expression" dxfId="62" priority="68">
      <formula>Y185="HOF"</formula>
    </cfRule>
  </conditionalFormatting>
  <conditionalFormatting sqref="Y337:Y341">
    <cfRule type="expression" dxfId="61" priority="64">
      <formula>Y337="act"</formula>
    </cfRule>
    <cfRule type="expression" dxfId="60" priority="65">
      <formula>Y337="HOF"</formula>
    </cfRule>
  </conditionalFormatting>
  <conditionalFormatting sqref="Y641:Y655">
    <cfRule type="expression" dxfId="59" priority="61">
      <formula>Y641="act"</formula>
    </cfRule>
    <cfRule type="expression" dxfId="58" priority="62">
      <formula>Y641="HOF"</formula>
    </cfRule>
  </conditionalFormatting>
  <conditionalFormatting sqref="E10">
    <cfRule type="expression" dxfId="57" priority="59">
      <formula>E10="act"</formula>
    </cfRule>
    <cfRule type="expression" dxfId="56" priority="60">
      <formula>E10="HOF"</formula>
    </cfRule>
  </conditionalFormatting>
  <conditionalFormatting sqref="C4:D103">
    <cfRule type="expression" dxfId="55" priority="57">
      <formula>$E4="act"</formula>
    </cfRule>
  </conditionalFormatting>
  <conditionalFormatting sqref="W4:X125 W127:X343 W370:X655">
    <cfRule type="expression" dxfId="54" priority="56">
      <formula>$Y4="act"</formula>
    </cfRule>
  </conditionalFormatting>
  <conditionalFormatting sqref="U228:V228 U346 U434:V434 U566:V566 T146:V227 T229:V343 T435:V565 T567:V686 V127:V145 T126:U145 B4:V4 B5:S679 T6:V125 U5:V5 T370:V433 T347:U369 T344:U345">
    <cfRule type="expression" dxfId="53" priority="55">
      <formula>OR(B4="SP",B4="RP")</formula>
    </cfRule>
  </conditionalFormatting>
  <conditionalFormatting sqref="AH4:AH13">
    <cfRule type="expression" dxfId="52" priority="52">
      <formula>AH4="act"</formula>
    </cfRule>
    <cfRule type="expression" dxfId="51" priority="53">
      <formula>AH4="HOF"</formula>
    </cfRule>
  </conditionalFormatting>
  <conditionalFormatting sqref="AL4:AT15">
    <cfRule type="colorScale" priority="746">
      <colorScale>
        <cfvo type="min"/>
        <cfvo type="max"/>
        <color rgb="FFFCFCFF"/>
        <color rgb="FF63BE7B"/>
      </colorScale>
    </cfRule>
  </conditionalFormatting>
  <conditionalFormatting sqref="AF17:AG26 AF105:AG145 AF94:AG103 AF83:AG92 AF72:AG81 AF61:AG70 AF50:AG59 AF39:AG48 AF28:AG37">
    <cfRule type="expression" dxfId="50" priority="51">
      <formula>$AH17="act"</formula>
    </cfRule>
  </conditionalFormatting>
  <conditionalFormatting sqref="AF61:AG70">
    <cfRule type="expression" dxfId="49" priority="752">
      <formula>$G44="act"</formula>
    </cfRule>
  </conditionalFormatting>
  <conditionalFormatting sqref="AF72:AG81">
    <cfRule type="expression" dxfId="48" priority="759">
      <formula>$G54="act"</formula>
    </cfRule>
  </conditionalFormatting>
  <conditionalFormatting sqref="AF83:AG92">
    <cfRule type="expression" dxfId="47" priority="766">
      <formula>$G64="act"</formula>
    </cfRule>
  </conditionalFormatting>
  <conditionalFormatting sqref="AF94:AG103">
    <cfRule type="expression" dxfId="46" priority="773">
      <formula>$G74="act"</formula>
    </cfRule>
  </conditionalFormatting>
  <conditionalFormatting sqref="AF105:AG135">
    <cfRule type="expression" dxfId="45" priority="780">
      <formula>$G84="act"</formula>
    </cfRule>
  </conditionalFormatting>
  <conditionalFormatting sqref="AF136:AG145">
    <cfRule type="expression" dxfId="44" priority="787">
      <formula>$G114="act"</formula>
    </cfRule>
  </conditionalFormatting>
  <conditionalFormatting sqref="AH104">
    <cfRule type="expression" dxfId="43" priority="48">
      <formula>AH104="act"</formula>
    </cfRule>
    <cfRule type="expression" dxfId="42" priority="49">
      <formula>AH104="HOF"</formula>
    </cfRule>
  </conditionalFormatting>
  <conditionalFormatting sqref="AL104:AT104">
    <cfRule type="colorScale" priority="47">
      <colorScale>
        <cfvo type="min"/>
        <cfvo type="max"/>
        <color rgb="FFFCFCFF"/>
        <color rgb="FF63BE7B"/>
      </colorScale>
    </cfRule>
  </conditionalFormatting>
  <conditionalFormatting sqref="AF104:AG104">
    <cfRule type="expression" dxfId="41" priority="46">
      <formula>$AH104="act"</formula>
    </cfRule>
  </conditionalFormatting>
  <conditionalFormatting sqref="AF104:AG104">
    <cfRule type="expression" dxfId="40" priority="50">
      <formula>$G83="act"</formula>
    </cfRule>
  </conditionalFormatting>
  <conditionalFormatting sqref="AH93">
    <cfRule type="expression" dxfId="39" priority="43">
      <formula>AH93="act"</formula>
    </cfRule>
    <cfRule type="expression" dxfId="38" priority="44">
      <formula>AH93="HOF"</formula>
    </cfRule>
  </conditionalFormatting>
  <conditionalFormatting sqref="AL93:AT93">
    <cfRule type="colorScale" priority="42">
      <colorScale>
        <cfvo type="min"/>
        <cfvo type="max"/>
        <color rgb="FFFCFCFF"/>
        <color rgb="FF63BE7B"/>
      </colorScale>
    </cfRule>
  </conditionalFormatting>
  <conditionalFormatting sqref="AF93:AG93">
    <cfRule type="expression" dxfId="37" priority="41">
      <formula>$AH93="act"</formula>
    </cfRule>
  </conditionalFormatting>
  <conditionalFormatting sqref="AF93:AG93">
    <cfRule type="expression" dxfId="36" priority="45">
      <formula>$G72="act"</formula>
    </cfRule>
  </conditionalFormatting>
  <conditionalFormatting sqref="AH82">
    <cfRule type="expression" dxfId="35" priority="38">
      <formula>AH82="act"</formula>
    </cfRule>
    <cfRule type="expression" dxfId="34" priority="39">
      <formula>AH82="HOF"</formula>
    </cfRule>
  </conditionalFormatting>
  <conditionalFormatting sqref="AL82:AT82">
    <cfRule type="colorScale" priority="37">
      <colorScale>
        <cfvo type="min"/>
        <cfvo type="max"/>
        <color rgb="FFFCFCFF"/>
        <color rgb="FF63BE7B"/>
      </colorScale>
    </cfRule>
  </conditionalFormatting>
  <conditionalFormatting sqref="AF82:AG82">
    <cfRule type="expression" dxfId="33" priority="36">
      <formula>$AH82="act"</formula>
    </cfRule>
  </conditionalFormatting>
  <conditionalFormatting sqref="AF82:AG82">
    <cfRule type="expression" dxfId="32" priority="40">
      <formula>$G61="act"</formula>
    </cfRule>
  </conditionalFormatting>
  <conditionalFormatting sqref="AH71">
    <cfRule type="expression" dxfId="31" priority="33">
      <formula>AH71="act"</formula>
    </cfRule>
    <cfRule type="expression" dxfId="30" priority="34">
      <formula>AH71="HOF"</formula>
    </cfRule>
  </conditionalFormatting>
  <conditionalFormatting sqref="AL71:AT71">
    <cfRule type="colorScale" priority="32">
      <colorScale>
        <cfvo type="min"/>
        <cfvo type="max"/>
        <color rgb="FFFCFCFF"/>
        <color rgb="FF63BE7B"/>
      </colorScale>
    </cfRule>
  </conditionalFormatting>
  <conditionalFormatting sqref="AF71:AG71">
    <cfRule type="expression" dxfId="29" priority="31">
      <formula>$AH71="act"</formula>
    </cfRule>
  </conditionalFormatting>
  <conditionalFormatting sqref="AF71:AG71">
    <cfRule type="expression" dxfId="28" priority="35">
      <formula>$G50="act"</formula>
    </cfRule>
  </conditionalFormatting>
  <conditionalFormatting sqref="AH60">
    <cfRule type="expression" dxfId="27" priority="28">
      <formula>AH60="act"</formula>
    </cfRule>
    <cfRule type="expression" dxfId="26" priority="29">
      <formula>AH60="HOF"</formula>
    </cfRule>
  </conditionalFormatting>
  <conditionalFormatting sqref="AL60:AT60">
    <cfRule type="colorScale" priority="27">
      <colorScale>
        <cfvo type="min"/>
        <cfvo type="max"/>
        <color rgb="FFFCFCFF"/>
        <color rgb="FF63BE7B"/>
      </colorScale>
    </cfRule>
  </conditionalFormatting>
  <conditionalFormatting sqref="AF60:AG60">
    <cfRule type="expression" dxfId="25" priority="26">
      <formula>$AH60="act"</formula>
    </cfRule>
  </conditionalFormatting>
  <conditionalFormatting sqref="AF60:AG60">
    <cfRule type="expression" dxfId="24" priority="30">
      <formula>$G39="act"</formula>
    </cfRule>
  </conditionalFormatting>
  <conditionalFormatting sqref="AH49">
    <cfRule type="expression" dxfId="23" priority="23">
      <formula>AH49="act"</formula>
    </cfRule>
    <cfRule type="expression" dxfId="22" priority="24">
      <formula>AH49="HOF"</formula>
    </cfRule>
  </conditionalFormatting>
  <conditionalFormatting sqref="AL49:AT49">
    <cfRule type="colorScale" priority="22">
      <colorScale>
        <cfvo type="min"/>
        <cfvo type="max"/>
        <color rgb="FFFCFCFF"/>
        <color rgb="FF63BE7B"/>
      </colorScale>
    </cfRule>
  </conditionalFormatting>
  <conditionalFormatting sqref="AF49:AG49">
    <cfRule type="expression" dxfId="21" priority="21">
      <formula>$AH49="act"</formula>
    </cfRule>
  </conditionalFormatting>
  <conditionalFormatting sqref="AF49:AG49">
    <cfRule type="expression" dxfId="20" priority="25">
      <formula>$G28="act"</formula>
    </cfRule>
  </conditionalFormatting>
  <conditionalFormatting sqref="AH38">
    <cfRule type="expression" dxfId="19" priority="18">
      <formula>AH38="act"</formula>
    </cfRule>
    <cfRule type="expression" dxfId="18" priority="19">
      <formula>AH38="HOF"</formula>
    </cfRule>
  </conditionalFormatting>
  <conditionalFormatting sqref="AL38:AT38">
    <cfRule type="colorScale" priority="17">
      <colorScale>
        <cfvo type="min"/>
        <cfvo type="max"/>
        <color rgb="FFFCFCFF"/>
        <color rgb="FF63BE7B"/>
      </colorScale>
    </cfRule>
  </conditionalFormatting>
  <conditionalFormatting sqref="AF38:AG38">
    <cfRule type="expression" dxfId="17" priority="16">
      <formula>$AH38="act"</formula>
    </cfRule>
  </conditionalFormatting>
  <conditionalFormatting sqref="AF38:AG38">
    <cfRule type="expression" dxfId="16" priority="20">
      <formula>$G17="act"</formula>
    </cfRule>
  </conditionalFormatting>
  <conditionalFormatting sqref="AH27">
    <cfRule type="expression" dxfId="15" priority="13">
      <formula>AH27="act"</formula>
    </cfRule>
    <cfRule type="expression" dxfId="14" priority="14">
      <formula>AH27="HOF"</formula>
    </cfRule>
  </conditionalFormatting>
  <conditionalFormatting sqref="AL27:AT27">
    <cfRule type="colorScale" priority="12">
      <colorScale>
        <cfvo type="min"/>
        <cfvo type="max"/>
        <color rgb="FFFCFCFF"/>
        <color rgb="FF63BE7B"/>
      </colorScale>
    </cfRule>
  </conditionalFormatting>
  <conditionalFormatting sqref="AF27:AG27">
    <cfRule type="expression" dxfId="13" priority="11">
      <formula>$AH27="act"</formula>
    </cfRule>
  </conditionalFormatting>
  <conditionalFormatting sqref="AF27:AG27">
    <cfRule type="expression" dxfId="12" priority="15">
      <formula>$G6="act"</formula>
    </cfRule>
  </conditionalFormatting>
  <conditionalFormatting sqref="Y126">
    <cfRule type="expression" dxfId="11" priority="9">
      <formula>Y126="act"</formula>
    </cfRule>
    <cfRule type="expression" dxfId="10" priority="10">
      <formula>Y126="HOF"</formula>
    </cfRule>
  </conditionalFormatting>
  <conditionalFormatting sqref="W126:X126">
    <cfRule type="expression" dxfId="9" priority="8">
      <formula>$Y126="act"</formula>
    </cfRule>
  </conditionalFormatting>
  <conditionalFormatting sqref="V126">
    <cfRule type="expression" dxfId="8" priority="7">
      <formula>OR(V126="SP",V126="RP")</formula>
    </cfRule>
  </conditionalFormatting>
  <conditionalFormatting sqref="Y344:Y353 Y356:Y369">
    <cfRule type="expression" dxfId="7" priority="5">
      <formula>Y344="act"</formula>
    </cfRule>
    <cfRule type="expression" dxfId="6" priority="6">
      <formula>Y344="HOF"</formula>
    </cfRule>
  </conditionalFormatting>
  <conditionalFormatting sqref="Y354:Y355">
    <cfRule type="expression" dxfId="5" priority="3">
      <formula>Y354="act"</formula>
    </cfRule>
    <cfRule type="expression" dxfId="4" priority="4">
      <formula>Y354="HOF"</formula>
    </cfRule>
  </conditionalFormatting>
  <conditionalFormatting sqref="W344:X369">
    <cfRule type="expression" dxfId="3" priority="2">
      <formula>$Y344="act"</formula>
    </cfRule>
  </conditionalFormatting>
  <conditionalFormatting sqref="V344:V369">
    <cfRule type="expression" dxfId="2" priority="1">
      <formula>OR(V344="SP",V344="RP")</formula>
    </cfRule>
  </conditionalFormatting>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34998626667073579"/>
  </sheetPr>
  <dimension ref="B1:Y53"/>
  <sheetViews>
    <sheetView showGridLines="0" workbookViewId="0">
      <selection activeCell="AE1" sqref="AE1"/>
    </sheetView>
  </sheetViews>
  <sheetFormatPr defaultRowHeight="11.25" x14ac:dyDescent="0.2"/>
  <cols>
    <col min="1" max="1" width="1" style="1" customWidth="1"/>
    <col min="2" max="2" width="7" style="1" customWidth="1"/>
    <col min="3" max="3" width="3.28515625" style="1" customWidth="1"/>
    <col min="4" max="4" width="15.140625" style="1" customWidth="1"/>
    <col min="5" max="5" width="3.28515625" style="1" customWidth="1"/>
    <col min="6" max="6" width="15.140625" style="1" customWidth="1"/>
    <col min="7" max="7" width="3.28515625" style="1" customWidth="1"/>
    <col min="8" max="8" width="15.140625" style="1" customWidth="1"/>
    <col min="9" max="9" width="3.28515625" style="1" customWidth="1"/>
    <col min="10" max="10" width="15.140625" style="1" customWidth="1"/>
    <col min="11" max="11" width="3.28515625" style="1" customWidth="1"/>
    <col min="12" max="12" width="15.140625" style="1" customWidth="1"/>
    <col min="13" max="13" width="3.28515625" style="1" customWidth="1"/>
    <col min="14" max="14" width="15.140625" style="1" customWidth="1"/>
    <col min="15" max="15" width="3.28515625" style="1" customWidth="1"/>
    <col min="16" max="16" width="15.140625" style="1" customWidth="1"/>
    <col min="17" max="17" width="3.28515625" style="1" customWidth="1"/>
    <col min="18" max="18" width="15.140625" style="1" customWidth="1"/>
    <col min="19" max="19" width="3.28515625" style="1" customWidth="1"/>
    <col min="20" max="22" width="15.140625" style="1" customWidth="1"/>
    <col min="23" max="23" width="3.28515625" style="1" customWidth="1"/>
    <col min="24" max="24" width="15.140625" style="1" customWidth="1"/>
    <col min="25" max="25" width="7" style="1" customWidth="1"/>
    <col min="26" max="16384" width="9.140625" style="1"/>
  </cols>
  <sheetData>
    <row r="1" spans="2:25" s="194" customFormat="1" ht="21" x14ac:dyDescent="0.35">
      <c r="B1" s="194" t="s">
        <v>1123</v>
      </c>
    </row>
    <row r="2" spans="2:25" ht="3.75" customHeight="1" x14ac:dyDescent="0.2"/>
    <row r="3" spans="2:25" s="73" customFormat="1" ht="18.75" x14ac:dyDescent="0.3">
      <c r="B3" s="310" t="s">
        <v>935</v>
      </c>
      <c r="C3" s="310"/>
      <c r="D3" s="364" t="s">
        <v>2</v>
      </c>
      <c r="E3" s="365"/>
      <c r="F3" s="364" t="s">
        <v>14</v>
      </c>
      <c r="G3" s="365"/>
      <c r="H3" s="364" t="s">
        <v>3</v>
      </c>
      <c r="I3" s="365"/>
      <c r="J3" s="364" t="s">
        <v>15</v>
      </c>
      <c r="K3" s="365"/>
      <c r="L3" s="364" t="s">
        <v>4</v>
      </c>
      <c r="M3" s="365"/>
      <c r="N3" s="364" t="s">
        <v>16</v>
      </c>
      <c r="O3" s="365"/>
      <c r="P3" s="364" t="s">
        <v>17</v>
      </c>
      <c r="Q3" s="365"/>
      <c r="R3" s="364" t="s">
        <v>18</v>
      </c>
      <c r="S3" s="365"/>
      <c r="T3" s="364" t="s">
        <v>19</v>
      </c>
      <c r="U3" s="364" t="s">
        <v>19</v>
      </c>
      <c r="V3" s="364" t="s">
        <v>19</v>
      </c>
      <c r="W3" s="365"/>
      <c r="X3" s="364" t="s">
        <v>20</v>
      </c>
      <c r="Y3" s="310" t="s">
        <v>935</v>
      </c>
    </row>
    <row r="4" spans="2:25" ht="10.5" customHeight="1" x14ac:dyDescent="0.2">
      <c r="B4" s="358" t="s">
        <v>936</v>
      </c>
      <c r="C4" s="352">
        <v>1</v>
      </c>
      <c r="D4" s="74" t="s">
        <v>519</v>
      </c>
      <c r="E4" s="352">
        <v>1</v>
      </c>
      <c r="F4" s="75" t="s">
        <v>321</v>
      </c>
      <c r="G4" s="352">
        <v>1</v>
      </c>
      <c r="H4" s="75" t="s">
        <v>780</v>
      </c>
      <c r="I4" s="352">
        <v>1</v>
      </c>
      <c r="J4" s="75" t="s">
        <v>388</v>
      </c>
      <c r="K4" s="352">
        <v>1</v>
      </c>
      <c r="L4" s="75" t="s">
        <v>265</v>
      </c>
      <c r="M4" s="352">
        <v>1</v>
      </c>
      <c r="N4" s="83" t="s">
        <v>608</v>
      </c>
      <c r="O4" s="352">
        <v>1</v>
      </c>
      <c r="P4" s="83" t="s">
        <v>350</v>
      </c>
      <c r="Q4" s="352">
        <v>1</v>
      </c>
      <c r="R4" s="83" t="s">
        <v>383</v>
      </c>
      <c r="S4" s="352">
        <v>1</v>
      </c>
      <c r="T4" s="355" t="s">
        <v>625</v>
      </c>
      <c r="U4" s="86" t="s">
        <v>329</v>
      </c>
      <c r="V4" s="86" t="s">
        <v>328</v>
      </c>
      <c r="W4" s="352">
        <v>1</v>
      </c>
      <c r="X4" s="80" t="s">
        <v>777</v>
      </c>
      <c r="Y4" s="361" t="s">
        <v>936</v>
      </c>
    </row>
    <row r="5" spans="2:25" ht="10.5" customHeight="1" x14ac:dyDescent="0.2">
      <c r="B5" s="359" t="s">
        <v>937</v>
      </c>
      <c r="C5" s="353">
        <v>2</v>
      </c>
      <c r="D5" s="76" t="s">
        <v>307</v>
      </c>
      <c r="E5" s="353">
        <v>2</v>
      </c>
      <c r="F5" s="77" t="s">
        <v>358</v>
      </c>
      <c r="G5" s="353">
        <v>2</v>
      </c>
      <c r="H5" s="77" t="s">
        <v>776</v>
      </c>
      <c r="I5" s="353">
        <v>2</v>
      </c>
      <c r="J5" s="77" t="s">
        <v>269</v>
      </c>
      <c r="K5" s="353">
        <v>2</v>
      </c>
      <c r="L5" s="77" t="s">
        <v>279</v>
      </c>
      <c r="M5" s="353">
        <v>2</v>
      </c>
      <c r="N5" s="84" t="s">
        <v>416</v>
      </c>
      <c r="O5" s="353">
        <v>2</v>
      </c>
      <c r="P5" s="84" t="s">
        <v>345</v>
      </c>
      <c r="Q5" s="353">
        <v>2</v>
      </c>
      <c r="R5" s="84" t="s">
        <v>423</v>
      </c>
      <c r="S5" s="353">
        <v>2</v>
      </c>
      <c r="T5" s="356" t="s">
        <v>316</v>
      </c>
      <c r="U5" s="87" t="s">
        <v>586</v>
      </c>
      <c r="V5" s="87" t="s">
        <v>347</v>
      </c>
      <c r="W5" s="353">
        <v>2</v>
      </c>
      <c r="X5" s="81" t="s">
        <v>671</v>
      </c>
      <c r="Y5" s="362" t="s">
        <v>937</v>
      </c>
    </row>
    <row r="6" spans="2:25" ht="10.5" customHeight="1" x14ac:dyDescent="0.2">
      <c r="B6" s="359" t="s">
        <v>938</v>
      </c>
      <c r="C6" s="353">
        <v>3</v>
      </c>
      <c r="D6" s="76" t="s">
        <v>306</v>
      </c>
      <c r="E6" s="353">
        <v>3</v>
      </c>
      <c r="F6" s="77" t="s">
        <v>379</v>
      </c>
      <c r="G6" s="353">
        <v>3</v>
      </c>
      <c r="H6" s="77" t="s">
        <v>408</v>
      </c>
      <c r="I6" s="353">
        <v>3</v>
      </c>
      <c r="J6" s="77" t="s">
        <v>348</v>
      </c>
      <c r="K6" s="353">
        <v>3</v>
      </c>
      <c r="L6" s="77" t="s">
        <v>781</v>
      </c>
      <c r="M6" s="353">
        <v>3</v>
      </c>
      <c r="N6" s="84" t="s">
        <v>360</v>
      </c>
      <c r="O6" s="353">
        <v>3</v>
      </c>
      <c r="P6" s="84" t="s">
        <v>283</v>
      </c>
      <c r="Q6" s="353">
        <v>3</v>
      </c>
      <c r="R6" s="84" t="s">
        <v>378</v>
      </c>
      <c r="S6" s="353">
        <v>3</v>
      </c>
      <c r="T6" s="356" t="s">
        <v>344</v>
      </c>
      <c r="U6" s="87" t="s">
        <v>389</v>
      </c>
      <c r="V6" s="87" t="s">
        <v>301</v>
      </c>
      <c r="W6" s="353">
        <v>3</v>
      </c>
      <c r="X6" s="81" t="s">
        <v>690</v>
      </c>
      <c r="Y6" s="362" t="s">
        <v>938</v>
      </c>
    </row>
    <row r="7" spans="2:25" ht="10.5" customHeight="1" x14ac:dyDescent="0.2">
      <c r="B7" s="359" t="s">
        <v>939</v>
      </c>
      <c r="C7" s="353">
        <v>4</v>
      </c>
      <c r="D7" s="76" t="s">
        <v>357</v>
      </c>
      <c r="E7" s="353">
        <v>4</v>
      </c>
      <c r="F7" s="77" t="s">
        <v>285</v>
      </c>
      <c r="G7" s="353">
        <v>4</v>
      </c>
      <c r="H7" s="77" t="s">
        <v>406</v>
      </c>
      <c r="I7" s="353">
        <v>4</v>
      </c>
      <c r="J7" s="77" t="s">
        <v>271</v>
      </c>
      <c r="K7" s="353">
        <v>4</v>
      </c>
      <c r="L7" s="77" t="s">
        <v>370</v>
      </c>
      <c r="M7" s="353">
        <v>4</v>
      </c>
      <c r="N7" s="84" t="s">
        <v>318</v>
      </c>
      <c r="O7" s="353">
        <v>4</v>
      </c>
      <c r="P7" s="84" t="s">
        <v>397</v>
      </c>
      <c r="Q7" s="353">
        <v>4</v>
      </c>
      <c r="R7" s="84" t="s">
        <v>282</v>
      </c>
      <c r="S7" s="353">
        <v>4</v>
      </c>
      <c r="T7" s="356" t="s">
        <v>334</v>
      </c>
      <c r="U7" s="87" t="s">
        <v>422</v>
      </c>
      <c r="V7" s="87" t="s">
        <v>309</v>
      </c>
      <c r="W7" s="353">
        <v>4</v>
      </c>
      <c r="X7" s="81" t="s">
        <v>400</v>
      </c>
      <c r="Y7" s="362" t="s">
        <v>939</v>
      </c>
    </row>
    <row r="8" spans="2:25" ht="10.5" customHeight="1" x14ac:dyDescent="0.2">
      <c r="B8" s="359" t="s">
        <v>940</v>
      </c>
      <c r="C8" s="353">
        <v>5</v>
      </c>
      <c r="D8" s="76" t="s">
        <v>596</v>
      </c>
      <c r="E8" s="353">
        <v>5</v>
      </c>
      <c r="F8" s="77" t="s">
        <v>335</v>
      </c>
      <c r="G8" s="353">
        <v>5</v>
      </c>
      <c r="H8" s="77" t="s">
        <v>263</v>
      </c>
      <c r="I8" s="353">
        <v>5</v>
      </c>
      <c r="J8" s="77" t="s">
        <v>386</v>
      </c>
      <c r="K8" s="353">
        <v>5</v>
      </c>
      <c r="L8" s="77" t="s">
        <v>303</v>
      </c>
      <c r="M8" s="353">
        <v>5</v>
      </c>
      <c r="N8" s="84" t="s">
        <v>421</v>
      </c>
      <c r="O8" s="353">
        <v>5</v>
      </c>
      <c r="P8" s="84" t="s">
        <v>296</v>
      </c>
      <c r="Q8" s="353">
        <v>5</v>
      </c>
      <c r="R8" s="84" t="s">
        <v>364</v>
      </c>
      <c r="S8" s="353">
        <v>5</v>
      </c>
      <c r="T8" s="356" t="s">
        <v>396</v>
      </c>
      <c r="U8" s="87" t="s">
        <v>678</v>
      </c>
      <c r="V8" s="87" t="s">
        <v>346</v>
      </c>
      <c r="W8" s="353">
        <v>5</v>
      </c>
      <c r="X8" s="81" t="s">
        <v>745</v>
      </c>
      <c r="Y8" s="362" t="s">
        <v>940</v>
      </c>
    </row>
    <row r="9" spans="2:25" ht="10.5" customHeight="1" x14ac:dyDescent="0.2">
      <c r="B9" s="359" t="s">
        <v>941</v>
      </c>
      <c r="C9" s="353">
        <v>6</v>
      </c>
      <c r="D9" s="76" t="s">
        <v>313</v>
      </c>
      <c r="E9" s="353">
        <v>6</v>
      </c>
      <c r="F9" s="77" t="s">
        <v>277</v>
      </c>
      <c r="G9" s="353">
        <v>6</v>
      </c>
      <c r="H9" s="77" t="s">
        <v>373</v>
      </c>
      <c r="I9" s="353">
        <v>6</v>
      </c>
      <c r="J9" s="77" t="s">
        <v>602</v>
      </c>
      <c r="K9" s="353">
        <v>6</v>
      </c>
      <c r="L9" s="77" t="s">
        <v>738</v>
      </c>
      <c r="M9" s="353">
        <v>6</v>
      </c>
      <c r="N9" s="84" t="s">
        <v>60</v>
      </c>
      <c r="O9" s="353">
        <v>6</v>
      </c>
      <c r="P9" s="84" t="s">
        <v>835</v>
      </c>
      <c r="Q9" s="353">
        <v>6</v>
      </c>
      <c r="R9" s="84" t="s">
        <v>331</v>
      </c>
      <c r="S9" s="353">
        <v>6</v>
      </c>
      <c r="T9" s="356" t="s">
        <v>278</v>
      </c>
      <c r="U9" s="87" t="s">
        <v>349</v>
      </c>
      <c r="V9" s="87" t="s">
        <v>366</v>
      </c>
      <c r="W9" s="353">
        <v>6</v>
      </c>
      <c r="X9" s="81" t="s">
        <v>800</v>
      </c>
      <c r="Y9" s="362" t="s">
        <v>941</v>
      </c>
    </row>
    <row r="10" spans="2:25" ht="10.5" customHeight="1" x14ac:dyDescent="0.2">
      <c r="B10" s="359" t="s">
        <v>942</v>
      </c>
      <c r="C10" s="353">
        <v>7</v>
      </c>
      <c r="D10" s="76" t="s">
        <v>403</v>
      </c>
      <c r="E10" s="353">
        <v>7</v>
      </c>
      <c r="F10" s="77" t="s">
        <v>617</v>
      </c>
      <c r="G10" s="353">
        <v>7</v>
      </c>
      <c r="H10" s="77" t="s">
        <v>38</v>
      </c>
      <c r="I10" s="353">
        <v>7</v>
      </c>
      <c r="J10" s="77" t="s">
        <v>703</v>
      </c>
      <c r="K10" s="353">
        <v>7</v>
      </c>
      <c r="L10" s="77" t="s">
        <v>404</v>
      </c>
      <c r="M10" s="353">
        <v>7</v>
      </c>
      <c r="N10" s="84" t="s">
        <v>697</v>
      </c>
      <c r="O10" s="353">
        <v>7</v>
      </c>
      <c r="P10" s="84" t="s">
        <v>394</v>
      </c>
      <c r="Q10" s="353">
        <v>7</v>
      </c>
      <c r="R10" s="84" t="s">
        <v>63</v>
      </c>
      <c r="S10" s="353">
        <v>7</v>
      </c>
      <c r="T10" s="356" t="s">
        <v>363</v>
      </c>
      <c r="U10" s="87" t="s">
        <v>376</v>
      </c>
      <c r="V10" s="87" t="s">
        <v>793</v>
      </c>
      <c r="W10" s="353">
        <v>7</v>
      </c>
      <c r="X10" s="81" t="s">
        <v>412</v>
      </c>
      <c r="Y10" s="362" t="s">
        <v>942</v>
      </c>
    </row>
    <row r="11" spans="2:25" ht="10.5" customHeight="1" x14ac:dyDescent="0.2">
      <c r="B11" s="359" t="s">
        <v>943</v>
      </c>
      <c r="C11" s="353">
        <v>8</v>
      </c>
      <c r="D11" s="76" t="s">
        <v>681</v>
      </c>
      <c r="E11" s="353">
        <v>8</v>
      </c>
      <c r="F11" s="77" t="s">
        <v>816</v>
      </c>
      <c r="G11" s="353">
        <v>8</v>
      </c>
      <c r="H11" s="77" t="s">
        <v>810</v>
      </c>
      <c r="I11" s="353">
        <v>8</v>
      </c>
      <c r="J11" s="77" t="s">
        <v>377</v>
      </c>
      <c r="K11" s="353">
        <v>8</v>
      </c>
      <c r="L11" s="77" t="s">
        <v>267</v>
      </c>
      <c r="M11" s="353">
        <v>8</v>
      </c>
      <c r="N11" s="84" t="s">
        <v>768</v>
      </c>
      <c r="O11" s="353">
        <v>8</v>
      </c>
      <c r="P11" s="84" t="s">
        <v>812</v>
      </c>
      <c r="Q11" s="353">
        <v>8</v>
      </c>
      <c r="R11" s="84" t="s">
        <v>326</v>
      </c>
      <c r="S11" s="353">
        <v>8</v>
      </c>
      <c r="T11" s="356" t="s">
        <v>369</v>
      </c>
      <c r="U11" s="87" t="s">
        <v>742</v>
      </c>
      <c r="V11" s="87" t="s">
        <v>362</v>
      </c>
      <c r="W11" s="353">
        <v>8</v>
      </c>
      <c r="X11" s="81" t="s">
        <v>820</v>
      </c>
      <c r="Y11" s="362" t="s">
        <v>943</v>
      </c>
    </row>
    <row r="12" spans="2:25" ht="10.5" customHeight="1" x14ac:dyDescent="0.2">
      <c r="B12" s="359" t="s">
        <v>944</v>
      </c>
      <c r="C12" s="353">
        <v>9</v>
      </c>
      <c r="D12" s="76" t="s">
        <v>520</v>
      </c>
      <c r="E12" s="353">
        <v>9</v>
      </c>
      <c r="F12" s="77" t="s">
        <v>308</v>
      </c>
      <c r="G12" s="353">
        <v>9</v>
      </c>
      <c r="H12" s="77" t="s">
        <v>336</v>
      </c>
      <c r="I12" s="353">
        <v>9</v>
      </c>
      <c r="J12" s="77" t="s">
        <v>610</v>
      </c>
      <c r="K12" s="353">
        <v>9</v>
      </c>
      <c r="L12" s="77" t="s">
        <v>37</v>
      </c>
      <c r="M12" s="353">
        <v>9</v>
      </c>
      <c r="N12" s="84" t="s">
        <v>390</v>
      </c>
      <c r="O12" s="353">
        <v>9</v>
      </c>
      <c r="P12" s="84" t="s">
        <v>702</v>
      </c>
      <c r="Q12" s="353">
        <v>9</v>
      </c>
      <c r="R12" s="84" t="s">
        <v>821</v>
      </c>
      <c r="S12" s="353">
        <v>9</v>
      </c>
      <c r="T12" s="356" t="s">
        <v>996</v>
      </c>
      <c r="U12" s="87" t="s">
        <v>613</v>
      </c>
      <c r="V12" s="87" t="s">
        <v>361</v>
      </c>
      <c r="W12" s="353">
        <v>9</v>
      </c>
      <c r="X12" s="81" t="s">
        <v>767</v>
      </c>
      <c r="Y12" s="362" t="s">
        <v>944</v>
      </c>
    </row>
    <row r="13" spans="2:25" ht="10.5" customHeight="1" x14ac:dyDescent="0.2">
      <c r="B13" s="360" t="s">
        <v>945</v>
      </c>
      <c r="C13" s="354">
        <v>10</v>
      </c>
      <c r="D13" s="78" t="s">
        <v>589</v>
      </c>
      <c r="E13" s="354">
        <v>10</v>
      </c>
      <c r="F13" s="79" t="s">
        <v>385</v>
      </c>
      <c r="G13" s="354">
        <v>10</v>
      </c>
      <c r="H13" s="79" t="s">
        <v>392</v>
      </c>
      <c r="I13" s="354">
        <v>10</v>
      </c>
      <c r="J13" s="79" t="s">
        <v>746</v>
      </c>
      <c r="K13" s="354">
        <v>10</v>
      </c>
      <c r="L13" s="79" t="s">
        <v>798</v>
      </c>
      <c r="M13" s="354">
        <v>10</v>
      </c>
      <c r="N13" s="85" t="s">
        <v>770</v>
      </c>
      <c r="O13" s="354">
        <v>10</v>
      </c>
      <c r="P13" s="85" t="s">
        <v>52</v>
      </c>
      <c r="Q13" s="354">
        <v>10</v>
      </c>
      <c r="R13" s="85" t="s">
        <v>78</v>
      </c>
      <c r="S13" s="354">
        <v>10</v>
      </c>
      <c r="T13" s="357" t="s">
        <v>268</v>
      </c>
      <c r="U13" s="88" t="s">
        <v>478</v>
      </c>
      <c r="V13" s="88" t="s">
        <v>409</v>
      </c>
      <c r="W13" s="354">
        <v>10</v>
      </c>
      <c r="X13" s="82" t="s">
        <v>542</v>
      </c>
      <c r="Y13" s="363" t="s">
        <v>945</v>
      </c>
    </row>
    <row r="14" spans="2:25" ht="10.5" customHeight="1" x14ac:dyDescent="0.2">
      <c r="B14" s="358" t="s">
        <v>946</v>
      </c>
      <c r="C14" s="352">
        <v>11</v>
      </c>
      <c r="D14" s="74" t="s">
        <v>727</v>
      </c>
      <c r="E14" s="352">
        <v>11</v>
      </c>
      <c r="F14" s="75" t="s">
        <v>673</v>
      </c>
      <c r="G14" s="352">
        <v>11</v>
      </c>
      <c r="H14" s="75" t="s">
        <v>698</v>
      </c>
      <c r="I14" s="352">
        <v>11</v>
      </c>
      <c r="J14" s="75" t="s">
        <v>599</v>
      </c>
      <c r="K14" s="352">
        <v>11</v>
      </c>
      <c r="L14" s="75" t="s">
        <v>276</v>
      </c>
      <c r="M14" s="352">
        <v>11</v>
      </c>
      <c r="N14" s="83" t="s">
        <v>413</v>
      </c>
      <c r="O14" s="352">
        <v>11</v>
      </c>
      <c r="P14" s="83" t="s">
        <v>712</v>
      </c>
      <c r="Q14" s="352">
        <v>11</v>
      </c>
      <c r="R14" s="83" t="s">
        <v>676</v>
      </c>
      <c r="S14" s="352">
        <v>11</v>
      </c>
      <c r="T14" s="355" t="s">
        <v>275</v>
      </c>
      <c r="U14" s="86" t="s">
        <v>323</v>
      </c>
      <c r="V14" s="86" t="s">
        <v>809</v>
      </c>
      <c r="W14" s="352">
        <v>11</v>
      </c>
      <c r="X14" s="80" t="s">
        <v>551</v>
      </c>
      <c r="Y14" s="361" t="s">
        <v>946</v>
      </c>
    </row>
    <row r="15" spans="2:25" ht="10.5" customHeight="1" x14ac:dyDescent="0.2">
      <c r="B15" s="359" t="s">
        <v>947</v>
      </c>
      <c r="C15" s="353">
        <v>12</v>
      </c>
      <c r="D15" s="76" t="s">
        <v>353</v>
      </c>
      <c r="E15" s="353">
        <v>12</v>
      </c>
      <c r="F15" s="77" t="s">
        <v>21</v>
      </c>
      <c r="G15" s="353">
        <v>12</v>
      </c>
      <c r="H15" s="77" t="s">
        <v>270</v>
      </c>
      <c r="I15" s="353">
        <v>12</v>
      </c>
      <c r="J15" s="77" t="s">
        <v>784</v>
      </c>
      <c r="K15" s="353">
        <v>12</v>
      </c>
      <c r="L15" s="77" t="s">
        <v>117</v>
      </c>
      <c r="M15" s="353">
        <v>12</v>
      </c>
      <c r="N15" s="84" t="s">
        <v>333</v>
      </c>
      <c r="O15" s="353">
        <v>12</v>
      </c>
      <c r="P15" s="84" t="s">
        <v>292</v>
      </c>
      <c r="Q15" s="353">
        <v>12</v>
      </c>
      <c r="R15" s="84" t="s">
        <v>317</v>
      </c>
      <c r="S15" s="353">
        <v>12</v>
      </c>
      <c r="T15" s="356" t="s">
        <v>628</v>
      </c>
      <c r="U15" s="87" t="s">
        <v>405</v>
      </c>
      <c r="V15" s="87" t="s">
        <v>457</v>
      </c>
      <c r="W15" s="353">
        <v>12</v>
      </c>
      <c r="X15" s="81" t="s">
        <v>513</v>
      </c>
      <c r="Y15" s="362" t="s">
        <v>947</v>
      </c>
    </row>
    <row r="16" spans="2:25" ht="10.5" customHeight="1" x14ac:dyDescent="0.2">
      <c r="B16" s="359" t="s">
        <v>948</v>
      </c>
      <c r="C16" s="353">
        <v>13</v>
      </c>
      <c r="D16" s="76" t="s">
        <v>808</v>
      </c>
      <c r="E16" s="353">
        <v>13</v>
      </c>
      <c r="F16" s="77" t="s">
        <v>261</v>
      </c>
      <c r="G16" s="353">
        <v>13</v>
      </c>
      <c r="H16" s="77" t="s">
        <v>426</v>
      </c>
      <c r="I16" s="353">
        <v>13</v>
      </c>
      <c r="J16" s="77" t="s">
        <v>600</v>
      </c>
      <c r="K16" s="353">
        <v>13</v>
      </c>
      <c r="L16" s="77" t="s">
        <v>284</v>
      </c>
      <c r="M16" s="353">
        <v>13</v>
      </c>
      <c r="N16" s="84" t="s">
        <v>73</v>
      </c>
      <c r="O16" s="353">
        <v>13</v>
      </c>
      <c r="P16" s="84" t="s">
        <v>427</v>
      </c>
      <c r="Q16" s="353">
        <v>13</v>
      </c>
      <c r="R16" s="84" t="s">
        <v>71</v>
      </c>
      <c r="S16" s="353">
        <v>13</v>
      </c>
      <c r="T16" s="356" t="s">
        <v>455</v>
      </c>
      <c r="U16" s="87" t="s">
        <v>287</v>
      </c>
      <c r="V16" s="87" t="s">
        <v>803</v>
      </c>
      <c r="W16" s="353">
        <v>13</v>
      </c>
      <c r="X16" s="81" t="s">
        <v>543</v>
      </c>
      <c r="Y16" s="362" t="s">
        <v>948</v>
      </c>
    </row>
    <row r="17" spans="2:25" ht="10.5" customHeight="1" x14ac:dyDescent="0.2">
      <c r="B17" s="359" t="s">
        <v>949</v>
      </c>
      <c r="C17" s="353">
        <v>14</v>
      </c>
      <c r="D17" s="76" t="s">
        <v>733</v>
      </c>
      <c r="E17" s="353">
        <v>14</v>
      </c>
      <c r="F17" s="77" t="s">
        <v>39</v>
      </c>
      <c r="G17" s="353">
        <v>14</v>
      </c>
      <c r="H17" s="77" t="s">
        <v>663</v>
      </c>
      <c r="I17" s="353">
        <v>14</v>
      </c>
      <c r="J17" s="77" t="s">
        <v>716</v>
      </c>
      <c r="K17" s="353">
        <v>14</v>
      </c>
      <c r="L17" s="77" t="s">
        <v>33</v>
      </c>
      <c r="M17" s="353">
        <v>14</v>
      </c>
      <c r="N17" s="84" t="s">
        <v>137</v>
      </c>
      <c r="O17" s="353">
        <v>14</v>
      </c>
      <c r="P17" s="84" t="s">
        <v>831</v>
      </c>
      <c r="Q17" s="353">
        <v>14</v>
      </c>
      <c r="R17" s="84" t="s">
        <v>59</v>
      </c>
      <c r="S17" s="353">
        <v>14</v>
      </c>
      <c r="T17" s="356" t="s">
        <v>461</v>
      </c>
      <c r="U17" s="87" t="s">
        <v>310</v>
      </c>
      <c r="V17" s="87" t="s">
        <v>448</v>
      </c>
      <c r="W17" s="353">
        <v>14</v>
      </c>
      <c r="X17" s="81" t="s">
        <v>498</v>
      </c>
      <c r="Y17" s="362" t="s">
        <v>949</v>
      </c>
    </row>
    <row r="18" spans="2:25" ht="10.5" customHeight="1" x14ac:dyDescent="0.2">
      <c r="B18" s="359" t="s">
        <v>950</v>
      </c>
      <c r="C18" s="353">
        <v>15</v>
      </c>
      <c r="D18" s="76" t="s">
        <v>686</v>
      </c>
      <c r="E18" s="353">
        <v>15</v>
      </c>
      <c r="F18" s="77" t="s">
        <v>826</v>
      </c>
      <c r="G18" s="353">
        <v>15</v>
      </c>
      <c r="H18" s="77" t="s">
        <v>25</v>
      </c>
      <c r="I18" s="353">
        <v>15</v>
      </c>
      <c r="J18" s="77" t="s">
        <v>598</v>
      </c>
      <c r="K18" s="353">
        <v>15</v>
      </c>
      <c r="L18" s="77" t="s">
        <v>142</v>
      </c>
      <c r="M18" s="353">
        <v>15</v>
      </c>
      <c r="N18" s="84" t="s">
        <v>398</v>
      </c>
      <c r="O18" s="353">
        <v>15</v>
      </c>
      <c r="P18" s="84" t="s">
        <v>647</v>
      </c>
      <c r="Q18" s="353">
        <v>15</v>
      </c>
      <c r="R18" s="84" t="s">
        <v>86</v>
      </c>
      <c r="S18" s="353">
        <v>15</v>
      </c>
      <c r="T18" s="356" t="s">
        <v>481</v>
      </c>
      <c r="U18" s="87" t="s">
        <v>788</v>
      </c>
      <c r="V18" s="87" t="s">
        <v>384</v>
      </c>
      <c r="W18" s="353">
        <v>15</v>
      </c>
      <c r="X18" s="81" t="s">
        <v>302</v>
      </c>
      <c r="Y18" s="362" t="s">
        <v>950</v>
      </c>
    </row>
    <row r="19" spans="2:25" ht="10.5" customHeight="1" x14ac:dyDescent="0.2">
      <c r="B19" s="359" t="s">
        <v>951</v>
      </c>
      <c r="C19" s="353">
        <v>16</v>
      </c>
      <c r="D19" s="76" t="s">
        <v>359</v>
      </c>
      <c r="E19" s="353">
        <v>16</v>
      </c>
      <c r="F19" s="77" t="s">
        <v>40</v>
      </c>
      <c r="G19" s="353">
        <v>16</v>
      </c>
      <c r="H19" s="77" t="s">
        <v>26</v>
      </c>
      <c r="I19" s="353">
        <v>16</v>
      </c>
      <c r="J19" s="77" t="s">
        <v>830</v>
      </c>
      <c r="K19" s="353">
        <v>16</v>
      </c>
      <c r="L19" s="77" t="s">
        <v>294</v>
      </c>
      <c r="M19" s="353">
        <v>16</v>
      </c>
      <c r="N19" s="84" t="s">
        <v>612</v>
      </c>
      <c r="O19" s="353">
        <v>16</v>
      </c>
      <c r="P19" s="84" t="s">
        <v>619</v>
      </c>
      <c r="Q19" s="353">
        <v>16</v>
      </c>
      <c r="R19" s="84" t="s">
        <v>58</v>
      </c>
      <c r="S19" s="353">
        <v>16</v>
      </c>
      <c r="T19" s="356" t="s">
        <v>694</v>
      </c>
      <c r="U19" s="87" t="s">
        <v>459</v>
      </c>
      <c r="V19" s="87" t="s">
        <v>480</v>
      </c>
      <c r="W19" s="353">
        <v>16</v>
      </c>
      <c r="X19" s="81" t="s">
        <v>499</v>
      </c>
      <c r="Y19" s="362" t="s">
        <v>951</v>
      </c>
    </row>
    <row r="20" spans="2:25" ht="10.5" customHeight="1" x14ac:dyDescent="0.2">
      <c r="B20" s="359" t="s">
        <v>952</v>
      </c>
      <c r="C20" s="353">
        <v>17</v>
      </c>
      <c r="D20" s="76" t="s">
        <v>751</v>
      </c>
      <c r="E20" s="353">
        <v>17</v>
      </c>
      <c r="F20" s="77" t="s">
        <v>757</v>
      </c>
      <c r="G20" s="353">
        <v>17</v>
      </c>
      <c r="H20" s="77" t="s">
        <v>814</v>
      </c>
      <c r="I20" s="353">
        <v>17</v>
      </c>
      <c r="J20" s="77" t="s">
        <v>84</v>
      </c>
      <c r="K20" s="353">
        <v>17</v>
      </c>
      <c r="L20" s="77" t="s">
        <v>764</v>
      </c>
      <c r="M20" s="353">
        <v>17</v>
      </c>
      <c r="N20" s="84" t="s">
        <v>88</v>
      </c>
      <c r="O20" s="353">
        <v>17</v>
      </c>
      <c r="P20" s="84" t="s">
        <v>74</v>
      </c>
      <c r="Q20" s="353">
        <v>17</v>
      </c>
      <c r="R20" s="84" t="s">
        <v>801</v>
      </c>
      <c r="S20" s="353">
        <v>17</v>
      </c>
      <c r="T20" s="356" t="s">
        <v>466</v>
      </c>
      <c r="U20" s="87" t="s">
        <v>450</v>
      </c>
      <c r="V20" s="87" t="s">
        <v>297</v>
      </c>
      <c r="W20" s="353">
        <v>17</v>
      </c>
      <c r="X20" s="81" t="s">
        <v>508</v>
      </c>
      <c r="Y20" s="362" t="s">
        <v>952</v>
      </c>
    </row>
    <row r="21" spans="2:25" ht="10.5" customHeight="1" x14ac:dyDescent="0.2">
      <c r="B21" s="359" t="s">
        <v>953</v>
      </c>
      <c r="C21" s="353">
        <v>18</v>
      </c>
      <c r="D21" s="76" t="s">
        <v>521</v>
      </c>
      <c r="E21" s="353">
        <v>18</v>
      </c>
      <c r="F21" s="77" t="s">
        <v>65</v>
      </c>
      <c r="G21" s="353">
        <v>18</v>
      </c>
      <c r="H21" s="77" t="s">
        <v>290</v>
      </c>
      <c r="I21" s="353">
        <v>18</v>
      </c>
      <c r="J21" s="77" t="s">
        <v>651</v>
      </c>
      <c r="K21" s="353">
        <v>18</v>
      </c>
      <c r="L21" s="77" t="s">
        <v>158</v>
      </c>
      <c r="M21" s="353">
        <v>18</v>
      </c>
      <c r="N21" s="84" t="s">
        <v>49</v>
      </c>
      <c r="O21" s="353">
        <v>18</v>
      </c>
      <c r="P21" s="84" t="s">
        <v>740</v>
      </c>
      <c r="Q21" s="353">
        <v>18</v>
      </c>
      <c r="R21" s="84" t="s">
        <v>652</v>
      </c>
      <c r="S21" s="353">
        <v>18</v>
      </c>
      <c r="T21" s="356" t="s">
        <v>760</v>
      </c>
      <c r="U21" s="87" t="s">
        <v>304</v>
      </c>
      <c r="V21" s="87" t="s">
        <v>371</v>
      </c>
      <c r="W21" s="353">
        <v>18</v>
      </c>
      <c r="X21" s="81" t="s">
        <v>437</v>
      </c>
      <c r="Y21" s="362" t="s">
        <v>953</v>
      </c>
    </row>
    <row r="22" spans="2:25" ht="10.5" customHeight="1" x14ac:dyDescent="0.2">
      <c r="B22" s="359" t="s">
        <v>954</v>
      </c>
      <c r="C22" s="353">
        <v>19</v>
      </c>
      <c r="D22" s="76" t="s">
        <v>102</v>
      </c>
      <c r="E22" s="353">
        <v>19</v>
      </c>
      <c r="F22" s="77" t="s">
        <v>707</v>
      </c>
      <c r="G22" s="353">
        <v>19</v>
      </c>
      <c r="H22" s="77" t="s">
        <v>94</v>
      </c>
      <c r="I22" s="353">
        <v>19</v>
      </c>
      <c r="J22" s="77" t="s">
        <v>621</v>
      </c>
      <c r="K22" s="353">
        <v>19</v>
      </c>
      <c r="L22" s="77" t="s">
        <v>31</v>
      </c>
      <c r="M22" s="353">
        <v>19</v>
      </c>
      <c r="N22" s="84" t="s">
        <v>119</v>
      </c>
      <c r="O22" s="353">
        <v>19</v>
      </c>
      <c r="P22" s="84" t="s">
        <v>45</v>
      </c>
      <c r="Q22" s="353">
        <v>19</v>
      </c>
      <c r="R22" s="84" t="s">
        <v>795</v>
      </c>
      <c r="S22" s="353">
        <v>19</v>
      </c>
      <c r="T22" s="356" t="s">
        <v>293</v>
      </c>
      <c r="U22" s="87" t="s">
        <v>687</v>
      </c>
      <c r="V22" s="87" t="s">
        <v>354</v>
      </c>
      <c r="W22" s="353">
        <v>19</v>
      </c>
      <c r="X22" s="81" t="s">
        <v>440</v>
      </c>
      <c r="Y22" s="362" t="s">
        <v>954</v>
      </c>
    </row>
    <row r="23" spans="2:25" ht="10.5" customHeight="1" x14ac:dyDescent="0.2">
      <c r="B23" s="360" t="s">
        <v>955</v>
      </c>
      <c r="C23" s="354">
        <v>20</v>
      </c>
      <c r="D23" s="78" t="s">
        <v>80</v>
      </c>
      <c r="E23" s="354">
        <v>20</v>
      </c>
      <c r="F23" s="79" t="s">
        <v>42</v>
      </c>
      <c r="G23" s="354">
        <v>20</v>
      </c>
      <c r="H23" s="79" t="s">
        <v>24</v>
      </c>
      <c r="I23" s="354">
        <v>20</v>
      </c>
      <c r="J23" s="79" t="s">
        <v>99</v>
      </c>
      <c r="K23" s="354">
        <v>20</v>
      </c>
      <c r="L23" s="79" t="s">
        <v>168</v>
      </c>
      <c r="M23" s="354">
        <v>20</v>
      </c>
      <c r="N23" s="85" t="s">
        <v>50</v>
      </c>
      <c r="O23" s="354">
        <v>20</v>
      </c>
      <c r="P23" s="85" t="s">
        <v>85</v>
      </c>
      <c r="Q23" s="354">
        <v>20</v>
      </c>
      <c r="R23" s="85" t="s">
        <v>604</v>
      </c>
      <c r="S23" s="354">
        <v>20</v>
      </c>
      <c r="T23" s="357" t="s">
        <v>463</v>
      </c>
      <c r="U23" s="88" t="s">
        <v>677</v>
      </c>
      <c r="V23" s="88" t="s">
        <v>606</v>
      </c>
      <c r="W23" s="354">
        <v>20</v>
      </c>
      <c r="X23" s="82" t="s">
        <v>439</v>
      </c>
      <c r="Y23" s="363" t="s">
        <v>955</v>
      </c>
    </row>
    <row r="24" spans="2:25" ht="10.5" customHeight="1" x14ac:dyDescent="0.2">
      <c r="B24" s="358" t="s">
        <v>956</v>
      </c>
      <c r="C24" s="352">
        <v>21</v>
      </c>
      <c r="D24" s="74" t="s">
        <v>82</v>
      </c>
      <c r="E24" s="352">
        <v>21</v>
      </c>
      <c r="F24" s="75" t="s">
        <v>771</v>
      </c>
      <c r="G24" s="352">
        <v>21</v>
      </c>
      <c r="H24" s="75" t="s">
        <v>69</v>
      </c>
      <c r="I24" s="352">
        <v>21</v>
      </c>
      <c r="J24" s="75" t="s">
        <v>828</v>
      </c>
      <c r="K24" s="352">
        <v>21</v>
      </c>
      <c r="L24" s="75" t="s">
        <v>66</v>
      </c>
      <c r="M24" s="352">
        <v>21</v>
      </c>
      <c r="N24" s="83" t="s">
        <v>51</v>
      </c>
      <c r="O24" s="352">
        <v>21</v>
      </c>
      <c r="P24" s="83" t="s">
        <v>107</v>
      </c>
      <c r="Q24" s="352">
        <v>21</v>
      </c>
      <c r="R24" s="83" t="s">
        <v>100</v>
      </c>
      <c r="S24" s="352">
        <v>21</v>
      </c>
      <c r="T24" s="355" t="s">
        <v>458</v>
      </c>
      <c r="U24" s="86" t="s">
        <v>311</v>
      </c>
      <c r="V24" s="86" t="s">
        <v>479</v>
      </c>
      <c r="W24" s="352">
        <v>21</v>
      </c>
      <c r="X24" s="80" t="s">
        <v>512</v>
      </c>
      <c r="Y24" s="361" t="s">
        <v>956</v>
      </c>
    </row>
    <row r="25" spans="2:25" ht="10.5" customHeight="1" x14ac:dyDescent="0.2">
      <c r="B25" s="359" t="s">
        <v>957</v>
      </c>
      <c r="C25" s="353">
        <v>22</v>
      </c>
      <c r="D25" s="76" t="s">
        <v>332</v>
      </c>
      <c r="E25" s="353">
        <v>22</v>
      </c>
      <c r="F25" s="77" t="s">
        <v>23</v>
      </c>
      <c r="G25" s="353">
        <v>22</v>
      </c>
      <c r="H25" s="77" t="s">
        <v>70</v>
      </c>
      <c r="I25" s="353">
        <v>22</v>
      </c>
      <c r="J25" s="77" t="s">
        <v>101</v>
      </c>
      <c r="K25" s="353">
        <v>22</v>
      </c>
      <c r="L25" s="77" t="s">
        <v>754</v>
      </c>
      <c r="M25" s="353">
        <v>22</v>
      </c>
      <c r="N25" s="84" t="s">
        <v>374</v>
      </c>
      <c r="O25" s="353">
        <v>22</v>
      </c>
      <c r="P25" s="84" t="s">
        <v>639</v>
      </c>
      <c r="Q25" s="353">
        <v>22</v>
      </c>
      <c r="R25" s="84" t="s">
        <v>138</v>
      </c>
      <c r="S25" s="353">
        <v>22</v>
      </c>
      <c r="T25" s="356" t="s">
        <v>467</v>
      </c>
      <c r="U25" s="87" t="s">
        <v>486</v>
      </c>
      <c r="V25" s="87" t="s">
        <v>447</v>
      </c>
      <c r="W25" s="353">
        <v>22</v>
      </c>
      <c r="X25" s="81" t="s">
        <v>683</v>
      </c>
      <c r="Y25" s="362" t="s">
        <v>957</v>
      </c>
    </row>
    <row r="26" spans="2:25" ht="10.5" customHeight="1" x14ac:dyDescent="0.2">
      <c r="B26" s="359" t="s">
        <v>958</v>
      </c>
      <c r="C26" s="353">
        <v>23</v>
      </c>
      <c r="D26" s="76" t="s">
        <v>522</v>
      </c>
      <c r="E26" s="353">
        <v>23</v>
      </c>
      <c r="F26" s="77" t="s">
        <v>705</v>
      </c>
      <c r="G26" s="353">
        <v>23</v>
      </c>
      <c r="H26" s="77" t="s">
        <v>425</v>
      </c>
      <c r="I26" s="353">
        <v>23</v>
      </c>
      <c r="J26" s="77" t="s">
        <v>28</v>
      </c>
      <c r="K26" s="353">
        <v>23</v>
      </c>
      <c r="L26" s="77" t="s">
        <v>728</v>
      </c>
      <c r="M26" s="353">
        <v>23</v>
      </c>
      <c r="N26" s="84" t="s">
        <v>601</v>
      </c>
      <c r="O26" s="353">
        <v>23</v>
      </c>
      <c r="P26" s="84" t="s">
        <v>372</v>
      </c>
      <c r="Q26" s="353">
        <v>23</v>
      </c>
      <c r="R26" s="84" t="s">
        <v>419</v>
      </c>
      <c r="S26" s="353">
        <v>23</v>
      </c>
      <c r="T26" s="356" t="s">
        <v>460</v>
      </c>
      <c r="U26" s="87" t="s">
        <v>451</v>
      </c>
      <c r="V26" s="87" t="s">
        <v>452</v>
      </c>
      <c r="W26" s="353">
        <v>23</v>
      </c>
      <c r="X26" s="81" t="s">
        <v>442</v>
      </c>
      <c r="Y26" s="362" t="s">
        <v>958</v>
      </c>
    </row>
    <row r="27" spans="2:25" ht="10.5" customHeight="1" x14ac:dyDescent="0.2">
      <c r="B27" s="359" t="s">
        <v>959</v>
      </c>
      <c r="C27" s="353">
        <v>24</v>
      </c>
      <c r="D27" s="76" t="s">
        <v>89</v>
      </c>
      <c r="E27" s="353">
        <v>24</v>
      </c>
      <c r="F27" s="77" t="s">
        <v>242</v>
      </c>
      <c r="G27" s="353">
        <v>24</v>
      </c>
      <c r="H27" s="77" t="s">
        <v>64</v>
      </c>
      <c r="I27" s="353">
        <v>24</v>
      </c>
      <c r="J27" s="77" t="s">
        <v>156</v>
      </c>
      <c r="K27" s="353">
        <v>24</v>
      </c>
      <c r="L27" s="77" t="s">
        <v>162</v>
      </c>
      <c r="M27" s="353">
        <v>24</v>
      </c>
      <c r="N27" s="84" t="s">
        <v>180</v>
      </c>
      <c r="O27" s="353">
        <v>24</v>
      </c>
      <c r="P27" s="84" t="s">
        <v>719</v>
      </c>
      <c r="Q27" s="353">
        <v>24</v>
      </c>
      <c r="R27" s="84" t="s">
        <v>752</v>
      </c>
      <c r="S27" s="353">
        <v>24</v>
      </c>
      <c r="T27" s="356" t="s">
        <v>401</v>
      </c>
      <c r="U27" s="87" t="s">
        <v>433</v>
      </c>
      <c r="V27" s="87" t="s">
        <v>393</v>
      </c>
      <c r="W27" s="353">
        <v>24</v>
      </c>
      <c r="X27" s="81" t="s">
        <v>515</v>
      </c>
      <c r="Y27" s="362" t="s">
        <v>959</v>
      </c>
    </row>
    <row r="28" spans="2:25" ht="10.5" customHeight="1" x14ac:dyDescent="0.2">
      <c r="B28" s="359" t="s">
        <v>960</v>
      </c>
      <c r="C28" s="353">
        <v>25</v>
      </c>
      <c r="D28" s="76" t="s">
        <v>368</v>
      </c>
      <c r="E28" s="353">
        <v>25</v>
      </c>
      <c r="F28" s="77" t="s">
        <v>41</v>
      </c>
      <c r="G28" s="353">
        <v>25</v>
      </c>
      <c r="H28" s="77" t="s">
        <v>62</v>
      </c>
      <c r="I28" s="353">
        <v>25</v>
      </c>
      <c r="J28" s="77" t="s">
        <v>645</v>
      </c>
      <c r="K28" s="353">
        <v>25</v>
      </c>
      <c r="L28" s="77" t="s">
        <v>339</v>
      </c>
      <c r="M28" s="353">
        <v>25</v>
      </c>
      <c r="N28" s="84" t="s">
        <v>81</v>
      </c>
      <c r="O28" s="353">
        <v>25</v>
      </c>
      <c r="P28" s="84" t="s">
        <v>827</v>
      </c>
      <c r="Q28" s="353">
        <v>25</v>
      </c>
      <c r="R28" s="84" t="s">
        <v>151</v>
      </c>
      <c r="S28" s="353">
        <v>25</v>
      </c>
      <c r="T28" s="356" t="s">
        <v>484</v>
      </c>
      <c r="U28" s="87" t="s">
        <v>299</v>
      </c>
      <c r="V28" s="87" t="s">
        <v>446</v>
      </c>
      <c r="W28" s="353">
        <v>25</v>
      </c>
      <c r="X28" s="81" t="s">
        <v>656</v>
      </c>
      <c r="Y28" s="362" t="s">
        <v>960</v>
      </c>
    </row>
    <row r="29" spans="2:25" ht="10.5" customHeight="1" x14ac:dyDescent="0.2">
      <c r="B29" s="359" t="s">
        <v>961</v>
      </c>
      <c r="C29" s="353">
        <v>26</v>
      </c>
      <c r="D29" s="76" t="s">
        <v>732</v>
      </c>
      <c r="E29" s="353">
        <v>26</v>
      </c>
      <c r="F29" s="77" t="s">
        <v>109</v>
      </c>
      <c r="G29" s="353">
        <v>26</v>
      </c>
      <c r="H29" s="77" t="s">
        <v>91</v>
      </c>
      <c r="I29" s="353">
        <v>26</v>
      </c>
      <c r="J29" s="77" t="s">
        <v>111</v>
      </c>
      <c r="K29" s="353">
        <v>26</v>
      </c>
      <c r="L29" s="77" t="s">
        <v>235</v>
      </c>
      <c r="M29" s="353">
        <v>26</v>
      </c>
      <c r="N29" s="84" t="s">
        <v>691</v>
      </c>
      <c r="O29" s="353">
        <v>26</v>
      </c>
      <c r="P29" s="84" t="s">
        <v>114</v>
      </c>
      <c r="Q29" s="353">
        <v>26</v>
      </c>
      <c r="R29" s="84" t="s">
        <v>289</v>
      </c>
      <c r="S29" s="353">
        <v>26</v>
      </c>
      <c r="T29" s="356" t="s">
        <v>429</v>
      </c>
      <c r="U29" s="87" t="s">
        <v>529</v>
      </c>
      <c r="V29" s="87" t="s">
        <v>482</v>
      </c>
      <c r="W29" s="353">
        <v>26</v>
      </c>
      <c r="X29" s="81" t="s">
        <v>500</v>
      </c>
      <c r="Y29" s="362" t="s">
        <v>961</v>
      </c>
    </row>
    <row r="30" spans="2:25" ht="10.5" customHeight="1" x14ac:dyDescent="0.2">
      <c r="B30" s="359" t="s">
        <v>962</v>
      </c>
      <c r="C30" s="353">
        <v>27</v>
      </c>
      <c r="D30" s="76" t="s">
        <v>523</v>
      </c>
      <c r="E30" s="353">
        <v>27</v>
      </c>
      <c r="F30" s="77" t="s">
        <v>22</v>
      </c>
      <c r="G30" s="353">
        <v>27</v>
      </c>
      <c r="H30" s="77" t="s">
        <v>110</v>
      </c>
      <c r="I30" s="353">
        <v>27</v>
      </c>
      <c r="J30" s="77" t="s">
        <v>195</v>
      </c>
      <c r="K30" s="353">
        <v>27</v>
      </c>
      <c r="L30" s="77" t="s">
        <v>735</v>
      </c>
      <c r="M30" s="353">
        <v>27</v>
      </c>
      <c r="N30" s="84" t="s">
        <v>655</v>
      </c>
      <c r="O30" s="353">
        <v>27</v>
      </c>
      <c r="P30" s="84" t="s">
        <v>731</v>
      </c>
      <c r="Q30" s="353">
        <v>27</v>
      </c>
      <c r="R30" s="84" t="s">
        <v>56</v>
      </c>
      <c r="S30" s="353">
        <v>27</v>
      </c>
      <c r="T30" s="356" t="s">
        <v>722</v>
      </c>
      <c r="U30" s="87" t="s">
        <v>432</v>
      </c>
      <c r="V30" s="87" t="s">
        <v>462</v>
      </c>
      <c r="W30" s="353">
        <v>27</v>
      </c>
      <c r="X30" s="81" t="s">
        <v>510</v>
      </c>
      <c r="Y30" s="362" t="s">
        <v>962</v>
      </c>
    </row>
    <row r="31" spans="2:25" ht="10.5" customHeight="1" x14ac:dyDescent="0.2">
      <c r="B31" s="359" t="s">
        <v>963</v>
      </c>
      <c r="C31" s="353">
        <v>28</v>
      </c>
      <c r="D31" s="76" t="s">
        <v>624</v>
      </c>
      <c r="E31" s="353">
        <v>28</v>
      </c>
      <c r="F31" s="77" t="s">
        <v>165</v>
      </c>
      <c r="G31" s="353">
        <v>28</v>
      </c>
      <c r="H31" s="77" t="s">
        <v>785</v>
      </c>
      <c r="I31" s="353">
        <v>28</v>
      </c>
      <c r="J31" s="77" t="s">
        <v>92</v>
      </c>
      <c r="K31" s="353">
        <v>28</v>
      </c>
      <c r="L31" s="77" t="s">
        <v>232</v>
      </c>
      <c r="M31" s="353">
        <v>28</v>
      </c>
      <c r="N31" s="84" t="s">
        <v>97</v>
      </c>
      <c r="O31" s="353">
        <v>28</v>
      </c>
      <c r="P31" s="84" t="s">
        <v>605</v>
      </c>
      <c r="Q31" s="353">
        <v>28</v>
      </c>
      <c r="R31" s="84" t="s">
        <v>799</v>
      </c>
      <c r="S31" s="353">
        <v>28</v>
      </c>
      <c r="T31" s="356" t="s">
        <v>428</v>
      </c>
      <c r="U31" s="87" t="s">
        <v>483</v>
      </c>
      <c r="V31" s="87" t="s">
        <v>449</v>
      </c>
      <c r="W31" s="353">
        <v>28</v>
      </c>
      <c r="X31" s="81" t="s">
        <v>544</v>
      </c>
      <c r="Y31" s="362" t="s">
        <v>963</v>
      </c>
    </row>
    <row r="32" spans="2:25" ht="10.5" customHeight="1" x14ac:dyDescent="0.2">
      <c r="B32" s="359" t="s">
        <v>964</v>
      </c>
      <c r="C32" s="353">
        <v>29</v>
      </c>
      <c r="D32" s="76" t="s">
        <v>140</v>
      </c>
      <c r="E32" s="353">
        <v>29</v>
      </c>
      <c r="F32" s="77" t="s">
        <v>159</v>
      </c>
      <c r="G32" s="353">
        <v>29</v>
      </c>
      <c r="H32" s="77" t="s">
        <v>135</v>
      </c>
      <c r="I32" s="353">
        <v>29</v>
      </c>
      <c r="J32" s="77" t="s">
        <v>191</v>
      </c>
      <c r="K32" s="353">
        <v>29</v>
      </c>
      <c r="L32" s="77" t="s">
        <v>36</v>
      </c>
      <c r="M32" s="353">
        <v>29</v>
      </c>
      <c r="N32" s="84" t="s">
        <v>239</v>
      </c>
      <c r="O32" s="353">
        <v>29</v>
      </c>
      <c r="P32" s="84" t="s">
        <v>108</v>
      </c>
      <c r="Q32" s="353">
        <v>29</v>
      </c>
      <c r="R32" s="84" t="s">
        <v>123</v>
      </c>
      <c r="S32" s="353">
        <v>29</v>
      </c>
      <c r="T32" s="356" t="s">
        <v>431</v>
      </c>
      <c r="U32" s="87" t="s">
        <v>273</v>
      </c>
      <c r="V32" s="87" t="s">
        <v>490</v>
      </c>
      <c r="W32" s="353">
        <v>29</v>
      </c>
      <c r="X32" s="81" t="s">
        <v>502</v>
      </c>
      <c r="Y32" s="362" t="s">
        <v>964</v>
      </c>
    </row>
    <row r="33" spans="2:25" ht="10.5" customHeight="1" x14ac:dyDescent="0.2">
      <c r="B33" s="360" t="s">
        <v>965</v>
      </c>
      <c r="C33" s="354">
        <v>30</v>
      </c>
      <c r="D33" s="78" t="s">
        <v>729</v>
      </c>
      <c r="E33" s="354">
        <v>30</v>
      </c>
      <c r="F33" s="79" t="s">
        <v>104</v>
      </c>
      <c r="G33" s="354">
        <v>30</v>
      </c>
      <c r="H33" s="79" t="s">
        <v>139</v>
      </c>
      <c r="I33" s="354">
        <v>30</v>
      </c>
      <c r="J33" s="79" t="s">
        <v>213</v>
      </c>
      <c r="K33" s="354">
        <v>30</v>
      </c>
      <c r="L33" s="79" t="s">
        <v>231</v>
      </c>
      <c r="M33" s="354">
        <v>30</v>
      </c>
      <c r="N33" s="85" t="s">
        <v>272</v>
      </c>
      <c r="O33" s="354">
        <v>30</v>
      </c>
      <c r="P33" s="85" t="s">
        <v>83</v>
      </c>
      <c r="Q33" s="354">
        <v>30</v>
      </c>
      <c r="R33" s="85" t="s">
        <v>147</v>
      </c>
      <c r="S33" s="354">
        <v>30</v>
      </c>
      <c r="T33" s="357" t="s">
        <v>726</v>
      </c>
      <c r="U33" s="88" t="s">
        <v>806</v>
      </c>
      <c r="V33" s="88" t="s">
        <v>382</v>
      </c>
      <c r="W33" s="354">
        <v>30</v>
      </c>
      <c r="X33" s="82" t="s">
        <v>438</v>
      </c>
      <c r="Y33" s="363" t="s">
        <v>965</v>
      </c>
    </row>
    <row r="34" spans="2:25" ht="10.5" customHeight="1" x14ac:dyDescent="0.2">
      <c r="B34" s="358" t="s">
        <v>966</v>
      </c>
      <c r="C34" s="352">
        <v>31</v>
      </c>
      <c r="D34" s="74" t="s">
        <v>280</v>
      </c>
      <c r="E34" s="352">
        <v>31</v>
      </c>
      <c r="F34" s="75" t="s">
        <v>657</v>
      </c>
      <c r="G34" s="352">
        <v>31</v>
      </c>
      <c r="H34" s="75" t="s">
        <v>129</v>
      </c>
      <c r="I34" s="352">
        <v>31</v>
      </c>
      <c r="J34" s="75" t="s">
        <v>206</v>
      </c>
      <c r="K34" s="352">
        <v>31</v>
      </c>
      <c r="L34" s="75" t="s">
        <v>131</v>
      </c>
      <c r="M34" s="352">
        <v>31</v>
      </c>
      <c r="N34" s="83" t="s">
        <v>79</v>
      </c>
      <c r="O34" s="352">
        <v>31</v>
      </c>
      <c r="P34" s="83" t="s">
        <v>112</v>
      </c>
      <c r="Q34" s="352">
        <v>31</v>
      </c>
      <c r="R34" s="83" t="s">
        <v>173</v>
      </c>
      <c r="S34" s="352">
        <v>31</v>
      </c>
      <c r="T34" s="355" t="s">
        <v>300</v>
      </c>
      <c r="U34" s="86" t="s">
        <v>824</v>
      </c>
      <c r="V34" s="86" t="s">
        <v>737</v>
      </c>
      <c r="W34" s="352">
        <v>31</v>
      </c>
      <c r="X34" s="80" t="s">
        <v>825</v>
      </c>
      <c r="Y34" s="361" t="s">
        <v>966</v>
      </c>
    </row>
    <row r="35" spans="2:25" ht="10.5" customHeight="1" x14ac:dyDescent="0.2">
      <c r="B35" s="359" t="s">
        <v>967</v>
      </c>
      <c r="C35" s="353">
        <v>32</v>
      </c>
      <c r="D35" s="76" t="s">
        <v>524</v>
      </c>
      <c r="E35" s="353">
        <v>32</v>
      </c>
      <c r="F35" s="77" t="s">
        <v>174</v>
      </c>
      <c r="G35" s="353">
        <v>32</v>
      </c>
      <c r="H35" s="77" t="s">
        <v>127</v>
      </c>
      <c r="I35" s="353">
        <v>32</v>
      </c>
      <c r="J35" s="77" t="s">
        <v>245</v>
      </c>
      <c r="K35" s="353">
        <v>32</v>
      </c>
      <c r="L35" s="77" t="s">
        <v>229</v>
      </c>
      <c r="M35" s="353">
        <v>32</v>
      </c>
      <c r="N35" s="84" t="s">
        <v>144</v>
      </c>
      <c r="O35" s="353">
        <v>32</v>
      </c>
      <c r="P35" s="84" t="s">
        <v>120</v>
      </c>
      <c r="Q35" s="353">
        <v>32</v>
      </c>
      <c r="R35" s="84" t="s">
        <v>93</v>
      </c>
      <c r="S35" s="353">
        <v>32</v>
      </c>
      <c r="T35" s="356" t="s">
        <v>430</v>
      </c>
      <c r="U35" s="87" t="s">
        <v>721</v>
      </c>
      <c r="V35" s="87" t="s">
        <v>324</v>
      </c>
      <c r="W35" s="353">
        <v>32</v>
      </c>
      <c r="X35" s="81" t="s">
        <v>539</v>
      </c>
      <c r="Y35" s="362" t="s">
        <v>967</v>
      </c>
    </row>
    <row r="36" spans="2:25" ht="10.5" customHeight="1" x14ac:dyDescent="0.2">
      <c r="B36" s="359" t="s">
        <v>968</v>
      </c>
      <c r="C36" s="353">
        <v>33</v>
      </c>
      <c r="D36" s="76" t="s">
        <v>641</v>
      </c>
      <c r="E36" s="353">
        <v>33</v>
      </c>
      <c r="F36" s="77" t="s">
        <v>148</v>
      </c>
      <c r="G36" s="353">
        <v>33</v>
      </c>
      <c r="H36" s="77" t="s">
        <v>163</v>
      </c>
      <c r="I36" s="353">
        <v>33</v>
      </c>
      <c r="J36" s="77" t="s">
        <v>125</v>
      </c>
      <c r="K36" s="353">
        <v>33</v>
      </c>
      <c r="L36" s="77" t="s">
        <v>730</v>
      </c>
      <c r="M36" s="353">
        <v>33</v>
      </c>
      <c r="N36" s="84" t="s">
        <v>98</v>
      </c>
      <c r="O36" s="353">
        <v>33</v>
      </c>
      <c r="P36" s="84" t="s">
        <v>134</v>
      </c>
      <c r="Q36" s="353">
        <v>33</v>
      </c>
      <c r="R36" s="84" t="s">
        <v>626</v>
      </c>
      <c r="S36" s="353">
        <v>33</v>
      </c>
      <c r="T36" s="356" t="s">
        <v>435</v>
      </c>
      <c r="U36" s="87" t="s">
        <v>407</v>
      </c>
      <c r="V36" s="87" t="s">
        <v>420</v>
      </c>
      <c r="W36" s="353">
        <v>33</v>
      </c>
      <c r="X36" s="81" t="s">
        <v>444</v>
      </c>
      <c r="Y36" s="362" t="s">
        <v>968</v>
      </c>
    </row>
    <row r="37" spans="2:25" ht="10.5" customHeight="1" x14ac:dyDescent="0.2">
      <c r="B37" s="359" t="s">
        <v>969</v>
      </c>
      <c r="C37" s="353">
        <v>34</v>
      </c>
      <c r="D37" s="76" t="s">
        <v>67</v>
      </c>
      <c r="E37" s="353">
        <v>34</v>
      </c>
      <c r="F37" s="77" t="s">
        <v>717</v>
      </c>
      <c r="G37" s="353">
        <v>34</v>
      </c>
      <c r="H37" s="77" t="s">
        <v>160</v>
      </c>
      <c r="I37" s="353">
        <v>34</v>
      </c>
      <c r="J37" s="77" t="s">
        <v>224</v>
      </c>
      <c r="K37" s="353">
        <v>34</v>
      </c>
      <c r="L37" s="77" t="s">
        <v>679</v>
      </c>
      <c r="M37" s="353">
        <v>34</v>
      </c>
      <c r="N37" s="84" t="s">
        <v>203</v>
      </c>
      <c r="O37" s="353">
        <v>34</v>
      </c>
      <c r="P37" s="84" t="s">
        <v>54</v>
      </c>
      <c r="Q37" s="353">
        <v>34</v>
      </c>
      <c r="R37" s="84" t="s">
        <v>623</v>
      </c>
      <c r="S37" s="353">
        <v>34</v>
      </c>
      <c r="T37" s="356" t="s">
        <v>436</v>
      </c>
      <c r="U37" s="87" t="s">
        <v>669</v>
      </c>
      <c r="V37" s="87" t="s">
        <v>453</v>
      </c>
      <c r="W37" s="353">
        <v>34</v>
      </c>
      <c r="X37" s="81" t="s">
        <v>443</v>
      </c>
      <c r="Y37" s="362" t="s">
        <v>969</v>
      </c>
    </row>
    <row r="38" spans="2:25" ht="10.5" customHeight="1" x14ac:dyDescent="0.2">
      <c r="B38" s="359" t="s">
        <v>970</v>
      </c>
      <c r="C38" s="353">
        <v>35</v>
      </c>
      <c r="D38" s="76" t="s">
        <v>130</v>
      </c>
      <c r="E38" s="353">
        <v>35</v>
      </c>
      <c r="F38" s="77" t="s">
        <v>215</v>
      </c>
      <c r="G38" s="353">
        <v>35</v>
      </c>
      <c r="H38" s="77" t="s">
        <v>240</v>
      </c>
      <c r="I38" s="353">
        <v>35</v>
      </c>
      <c r="J38" s="77" t="s">
        <v>188</v>
      </c>
      <c r="K38" s="353">
        <v>35</v>
      </c>
      <c r="L38" s="77" t="s">
        <v>758</v>
      </c>
      <c r="M38" s="353">
        <v>35</v>
      </c>
      <c r="N38" s="84" t="s">
        <v>76</v>
      </c>
      <c r="O38" s="353">
        <v>35</v>
      </c>
      <c r="P38" s="84" t="s">
        <v>103</v>
      </c>
      <c r="Q38" s="353">
        <v>35</v>
      </c>
      <c r="R38" s="84" t="s">
        <v>136</v>
      </c>
      <c r="S38" s="353">
        <v>35</v>
      </c>
      <c r="T38" s="356" t="s">
        <v>823</v>
      </c>
      <c r="U38" s="87" t="s">
        <v>534</v>
      </c>
      <c r="V38" s="87" t="s">
        <v>832</v>
      </c>
      <c r="W38" s="353">
        <v>35</v>
      </c>
      <c r="X38" s="81" t="s">
        <v>549</v>
      </c>
      <c r="Y38" s="362" t="s">
        <v>970</v>
      </c>
    </row>
    <row r="39" spans="2:25" ht="10.5" customHeight="1" x14ac:dyDescent="0.2">
      <c r="B39" s="359" t="s">
        <v>971</v>
      </c>
      <c r="C39" s="353">
        <v>36</v>
      </c>
      <c r="D39" s="76" t="s">
        <v>68</v>
      </c>
      <c r="E39" s="353">
        <v>36</v>
      </c>
      <c r="F39" s="77" t="s">
        <v>193</v>
      </c>
      <c r="G39" s="353">
        <v>36</v>
      </c>
      <c r="H39" s="77" t="s">
        <v>199</v>
      </c>
      <c r="I39" s="353">
        <v>36</v>
      </c>
      <c r="J39" s="77" t="s">
        <v>170</v>
      </c>
      <c r="K39" s="353">
        <v>36</v>
      </c>
      <c r="L39" s="77" t="s">
        <v>216</v>
      </c>
      <c r="M39" s="353">
        <v>36</v>
      </c>
      <c r="N39" s="84" t="s">
        <v>72</v>
      </c>
      <c r="O39" s="353">
        <v>36</v>
      </c>
      <c r="P39" s="84" t="s">
        <v>818</v>
      </c>
      <c r="Q39" s="353">
        <v>36</v>
      </c>
      <c r="R39" s="84" t="s">
        <v>183</v>
      </c>
      <c r="S39" s="353">
        <v>36</v>
      </c>
      <c r="T39" s="356" t="s">
        <v>315</v>
      </c>
      <c r="U39" s="87" t="s">
        <v>527</v>
      </c>
      <c r="V39" s="87" t="s">
        <v>338</v>
      </c>
      <c r="W39" s="353">
        <v>36</v>
      </c>
      <c r="X39" s="81" t="s">
        <v>546</v>
      </c>
      <c r="Y39" s="362" t="s">
        <v>971</v>
      </c>
    </row>
    <row r="40" spans="2:25" ht="10.5" customHeight="1" x14ac:dyDescent="0.2">
      <c r="B40" s="359" t="s">
        <v>972</v>
      </c>
      <c r="C40" s="353">
        <v>37</v>
      </c>
      <c r="D40" s="76" t="s">
        <v>96</v>
      </c>
      <c r="E40" s="353">
        <v>37</v>
      </c>
      <c r="F40" s="77" t="s">
        <v>164</v>
      </c>
      <c r="G40" s="353">
        <v>37</v>
      </c>
      <c r="H40" s="77" t="s">
        <v>146</v>
      </c>
      <c r="I40" s="353">
        <v>37</v>
      </c>
      <c r="J40" s="77" t="s">
        <v>250</v>
      </c>
      <c r="K40" s="353">
        <v>37</v>
      </c>
      <c r="L40" s="77" t="s">
        <v>152</v>
      </c>
      <c r="M40" s="353">
        <v>37</v>
      </c>
      <c r="N40" s="84" t="s">
        <v>670</v>
      </c>
      <c r="O40" s="353">
        <v>37</v>
      </c>
      <c r="P40" s="84" t="s">
        <v>829</v>
      </c>
      <c r="Q40" s="353">
        <v>37</v>
      </c>
      <c r="R40" s="84" t="s">
        <v>118</v>
      </c>
      <c r="S40" s="353">
        <v>37</v>
      </c>
      <c r="T40" s="356" t="s">
        <v>464</v>
      </c>
      <c r="U40" s="87" t="s">
        <v>417</v>
      </c>
      <c r="V40" s="87" t="s">
        <v>468</v>
      </c>
      <c r="W40" s="353">
        <v>37</v>
      </c>
      <c r="X40" s="81" t="s">
        <v>541</v>
      </c>
      <c r="Y40" s="362" t="s">
        <v>972</v>
      </c>
    </row>
    <row r="41" spans="2:25" ht="10.5" customHeight="1" x14ac:dyDescent="0.2">
      <c r="B41" s="359" t="s">
        <v>973</v>
      </c>
      <c r="C41" s="353">
        <v>38</v>
      </c>
      <c r="D41" s="76" t="s">
        <v>181</v>
      </c>
      <c r="E41" s="353">
        <v>38</v>
      </c>
      <c r="F41" s="77" t="s">
        <v>246</v>
      </c>
      <c r="G41" s="353">
        <v>38</v>
      </c>
      <c r="H41" s="77" t="s">
        <v>627</v>
      </c>
      <c r="I41" s="353">
        <v>38</v>
      </c>
      <c r="J41" s="77" t="s">
        <v>212</v>
      </c>
      <c r="K41" s="353">
        <v>38</v>
      </c>
      <c r="L41" s="77" t="s">
        <v>236</v>
      </c>
      <c r="M41" s="353">
        <v>38</v>
      </c>
      <c r="N41" s="84" t="s">
        <v>632</v>
      </c>
      <c r="O41" s="353">
        <v>38</v>
      </c>
      <c r="P41" s="84" t="s">
        <v>75</v>
      </c>
      <c r="Q41" s="353">
        <v>38</v>
      </c>
      <c r="R41" s="84" t="s">
        <v>688</v>
      </c>
      <c r="S41" s="353">
        <v>38</v>
      </c>
      <c r="T41" s="356" t="s">
        <v>367</v>
      </c>
      <c r="U41" s="87" t="s">
        <v>782</v>
      </c>
      <c r="V41" s="87" t="s">
        <v>578</v>
      </c>
      <c r="W41" s="353">
        <v>38</v>
      </c>
      <c r="X41" s="81" t="s">
        <v>507</v>
      </c>
      <c r="Y41" s="362" t="s">
        <v>973</v>
      </c>
    </row>
    <row r="42" spans="2:25" ht="10.5" customHeight="1" x14ac:dyDescent="0.2">
      <c r="B42" s="359" t="s">
        <v>974</v>
      </c>
      <c r="C42" s="353">
        <v>39</v>
      </c>
      <c r="D42" s="76" t="s">
        <v>178</v>
      </c>
      <c r="E42" s="353">
        <v>39</v>
      </c>
      <c r="F42" s="77" t="s">
        <v>113</v>
      </c>
      <c r="G42" s="353">
        <v>39</v>
      </c>
      <c r="H42" s="77" t="s">
        <v>811</v>
      </c>
      <c r="I42" s="353">
        <v>39</v>
      </c>
      <c r="J42" s="77" t="s">
        <v>209</v>
      </c>
      <c r="K42" s="353">
        <v>39</v>
      </c>
      <c r="L42" s="77" t="s">
        <v>208</v>
      </c>
      <c r="M42" s="353">
        <v>39</v>
      </c>
      <c r="N42" s="84" t="s">
        <v>122</v>
      </c>
      <c r="O42" s="353">
        <v>39</v>
      </c>
      <c r="P42" s="84" t="s">
        <v>155</v>
      </c>
      <c r="Q42" s="353">
        <v>39</v>
      </c>
      <c r="R42" s="84" t="s">
        <v>187</v>
      </c>
      <c r="S42" s="353">
        <v>39</v>
      </c>
      <c r="T42" s="356" t="s">
        <v>341</v>
      </c>
      <c r="U42" s="87" t="s">
        <v>469</v>
      </c>
      <c r="V42" s="87" t="s">
        <v>491</v>
      </c>
      <c r="W42" s="353">
        <v>39</v>
      </c>
      <c r="X42" s="81" t="s">
        <v>547</v>
      </c>
      <c r="Y42" s="362" t="s">
        <v>974</v>
      </c>
    </row>
    <row r="43" spans="2:25" ht="10.5" customHeight="1" x14ac:dyDescent="0.2">
      <c r="B43" s="360" t="s">
        <v>975</v>
      </c>
      <c r="C43" s="354">
        <v>40</v>
      </c>
      <c r="D43" s="78" t="s">
        <v>672</v>
      </c>
      <c r="E43" s="354">
        <v>40</v>
      </c>
      <c r="F43" s="79" t="s">
        <v>115</v>
      </c>
      <c r="G43" s="354">
        <v>40</v>
      </c>
      <c r="H43" s="79" t="s">
        <v>177</v>
      </c>
      <c r="I43" s="354">
        <v>40</v>
      </c>
      <c r="J43" s="79" t="s">
        <v>587</v>
      </c>
      <c r="K43" s="354">
        <v>40</v>
      </c>
      <c r="L43" s="79" t="s">
        <v>715</v>
      </c>
      <c r="M43" s="354">
        <v>40</v>
      </c>
      <c r="N43" s="85" t="s">
        <v>77</v>
      </c>
      <c r="O43" s="354">
        <v>40</v>
      </c>
      <c r="P43" s="85" t="s">
        <v>149</v>
      </c>
      <c r="Q43" s="354">
        <v>40</v>
      </c>
      <c r="R43" s="85" t="s">
        <v>154</v>
      </c>
      <c r="S43" s="354">
        <v>40</v>
      </c>
      <c r="T43" s="357" t="s">
        <v>381</v>
      </c>
      <c r="U43" s="88" t="s">
        <v>488</v>
      </c>
      <c r="V43" s="88" t="s">
        <v>783</v>
      </c>
      <c r="W43" s="354">
        <v>40</v>
      </c>
      <c r="X43" s="82" t="s">
        <v>772</v>
      </c>
      <c r="Y43" s="363" t="s">
        <v>975</v>
      </c>
    </row>
    <row r="44" spans="2:25" ht="10.5" customHeight="1" x14ac:dyDescent="0.2">
      <c r="B44" s="358" t="s">
        <v>976</v>
      </c>
      <c r="C44" s="352">
        <v>41</v>
      </c>
      <c r="D44" s="74" t="s">
        <v>220</v>
      </c>
      <c r="E44" s="352">
        <v>41</v>
      </c>
      <c r="F44" s="75" t="s">
        <v>221</v>
      </c>
      <c r="G44" s="352">
        <v>41</v>
      </c>
      <c r="H44" s="75" t="s">
        <v>172</v>
      </c>
      <c r="I44" s="352">
        <v>41</v>
      </c>
      <c r="J44" s="75" t="s">
        <v>248</v>
      </c>
      <c r="K44" s="352">
        <v>41</v>
      </c>
      <c r="L44" s="75" t="s">
        <v>597</v>
      </c>
      <c r="M44" s="352">
        <v>41</v>
      </c>
      <c r="N44" s="83" t="s">
        <v>161</v>
      </c>
      <c r="O44" s="352">
        <v>41</v>
      </c>
      <c r="P44" s="83" t="s">
        <v>749</v>
      </c>
      <c r="Q44" s="352">
        <v>41</v>
      </c>
      <c r="R44" s="83" t="s">
        <v>207</v>
      </c>
      <c r="S44" s="352">
        <v>41</v>
      </c>
      <c r="T44" s="355" t="s">
        <v>755</v>
      </c>
      <c r="U44" s="86" t="s">
        <v>493</v>
      </c>
      <c r="V44" s="86" t="s">
        <v>584</v>
      </c>
      <c r="W44" s="352">
        <v>41</v>
      </c>
      <c r="X44" s="80" t="s">
        <v>504</v>
      </c>
      <c r="Y44" s="361" t="s">
        <v>976</v>
      </c>
    </row>
    <row r="45" spans="2:25" ht="10.5" customHeight="1" x14ac:dyDescent="0.2">
      <c r="B45" s="359" t="s">
        <v>977</v>
      </c>
      <c r="C45" s="353">
        <v>42</v>
      </c>
      <c r="D45" s="76" t="s">
        <v>6</v>
      </c>
      <c r="E45" s="353">
        <v>42</v>
      </c>
      <c r="F45" s="77" t="s">
        <v>126</v>
      </c>
      <c r="G45" s="353">
        <v>42</v>
      </c>
      <c r="H45" s="77" t="s">
        <v>774</v>
      </c>
      <c r="I45" s="353">
        <v>42</v>
      </c>
      <c r="J45" s="77" t="s">
        <v>190</v>
      </c>
      <c r="K45" s="353">
        <v>42</v>
      </c>
      <c r="L45" s="77" t="s">
        <v>744</v>
      </c>
      <c r="M45" s="353">
        <v>42</v>
      </c>
      <c r="N45" s="84" t="s">
        <v>237</v>
      </c>
      <c r="O45" s="353">
        <v>42</v>
      </c>
      <c r="P45" s="84" t="s">
        <v>105</v>
      </c>
      <c r="Q45" s="353">
        <v>42</v>
      </c>
      <c r="R45" s="84" t="s">
        <v>182</v>
      </c>
      <c r="S45" s="353">
        <v>42</v>
      </c>
      <c r="T45" s="356" t="s">
        <v>456</v>
      </c>
      <c r="U45" s="87" t="s">
        <v>472</v>
      </c>
      <c r="V45" s="87" t="s">
        <v>813</v>
      </c>
      <c r="W45" s="353">
        <v>42</v>
      </c>
      <c r="X45" s="81" t="s">
        <v>505</v>
      </c>
      <c r="Y45" s="362" t="s">
        <v>977</v>
      </c>
    </row>
    <row r="46" spans="2:25" ht="10.5" customHeight="1" x14ac:dyDescent="0.2">
      <c r="B46" s="359" t="s">
        <v>978</v>
      </c>
      <c r="C46" s="353">
        <v>43</v>
      </c>
      <c r="D46" s="76" t="s">
        <v>157</v>
      </c>
      <c r="E46" s="353">
        <v>43</v>
      </c>
      <c r="F46" s="77" t="s">
        <v>241</v>
      </c>
      <c r="G46" s="353">
        <v>43</v>
      </c>
      <c r="H46" s="77" t="s">
        <v>200</v>
      </c>
      <c r="I46" s="353">
        <v>43</v>
      </c>
      <c r="J46" s="77" t="s">
        <v>238</v>
      </c>
      <c r="K46" s="353">
        <v>43</v>
      </c>
      <c r="L46" s="77" t="s">
        <v>35</v>
      </c>
      <c r="M46" s="353">
        <v>43</v>
      </c>
      <c r="N46" s="84" t="s">
        <v>192</v>
      </c>
      <c r="O46" s="353">
        <v>43</v>
      </c>
      <c r="P46" s="84" t="s">
        <v>1098</v>
      </c>
      <c r="Q46" s="353">
        <v>43</v>
      </c>
      <c r="R46" s="84" t="s">
        <v>167</v>
      </c>
      <c r="S46" s="353">
        <v>43</v>
      </c>
      <c r="T46" s="356" t="s">
        <v>538</v>
      </c>
      <c r="U46" s="87" t="s">
        <v>533</v>
      </c>
      <c r="V46" s="87" t="s">
        <v>470</v>
      </c>
      <c r="W46" s="353">
        <v>43</v>
      </c>
      <c r="X46" s="81" t="s">
        <v>550</v>
      </c>
      <c r="Y46" s="362" t="s">
        <v>978</v>
      </c>
    </row>
    <row r="47" spans="2:25" ht="10.5" customHeight="1" x14ac:dyDescent="0.2">
      <c r="B47" s="359" t="s">
        <v>979</v>
      </c>
      <c r="C47" s="353">
        <v>44</v>
      </c>
      <c r="D47" s="76" t="s">
        <v>204</v>
      </c>
      <c r="E47" s="353">
        <v>44</v>
      </c>
      <c r="F47" s="77" t="s">
        <v>133</v>
      </c>
      <c r="G47" s="353">
        <v>44</v>
      </c>
      <c r="H47" s="77" t="s">
        <v>176</v>
      </c>
      <c r="I47" s="353">
        <v>44</v>
      </c>
      <c r="J47" s="77" t="s">
        <v>247</v>
      </c>
      <c r="K47" s="353">
        <v>44</v>
      </c>
      <c r="L47" s="77" t="s">
        <v>34</v>
      </c>
      <c r="M47" s="353">
        <v>44</v>
      </c>
      <c r="N47" s="84" t="s">
        <v>175</v>
      </c>
      <c r="O47" s="353">
        <v>44</v>
      </c>
      <c r="P47" s="84" t="s">
        <v>179</v>
      </c>
      <c r="Q47" s="353">
        <v>44</v>
      </c>
      <c r="R47" s="84" t="s">
        <v>675</v>
      </c>
      <c r="S47" s="353">
        <v>44</v>
      </c>
      <c r="T47" s="356" t="s">
        <v>747</v>
      </c>
      <c r="U47" s="87" t="s">
        <v>454</v>
      </c>
      <c r="V47" s="87" t="s">
        <v>536</v>
      </c>
      <c r="W47" s="353">
        <v>44</v>
      </c>
      <c r="X47" s="81" t="s">
        <v>545</v>
      </c>
      <c r="Y47" s="362" t="s">
        <v>979</v>
      </c>
    </row>
    <row r="48" spans="2:25" ht="10.5" customHeight="1" x14ac:dyDescent="0.2">
      <c r="B48" s="359" t="s">
        <v>980</v>
      </c>
      <c r="C48" s="353">
        <v>45</v>
      </c>
      <c r="D48" s="76" t="s">
        <v>665</v>
      </c>
      <c r="E48" s="353">
        <v>45</v>
      </c>
      <c r="F48" s="77" t="s">
        <v>233</v>
      </c>
      <c r="G48" s="353">
        <v>45</v>
      </c>
      <c r="H48" s="77" t="s">
        <v>713</v>
      </c>
      <c r="I48" s="353">
        <v>45</v>
      </c>
      <c r="J48" s="77" t="s">
        <v>222</v>
      </c>
      <c r="K48" s="353">
        <v>45</v>
      </c>
      <c r="L48" s="77" t="s">
        <v>234</v>
      </c>
      <c r="M48" s="353">
        <v>45</v>
      </c>
      <c r="N48" s="84" t="s">
        <v>668</v>
      </c>
      <c r="O48" s="353">
        <v>45</v>
      </c>
      <c r="P48" s="84" t="s">
        <v>87</v>
      </c>
      <c r="Q48" s="353">
        <v>45</v>
      </c>
      <c r="R48" s="84" t="s">
        <v>132</v>
      </c>
      <c r="S48" s="353">
        <v>45</v>
      </c>
      <c r="T48" s="356" t="s">
        <v>314</v>
      </c>
      <c r="U48" s="87" t="s">
        <v>322</v>
      </c>
      <c r="V48" s="87" t="s">
        <v>528</v>
      </c>
      <c r="W48" s="353">
        <v>45</v>
      </c>
      <c r="X48" s="81" t="s">
        <v>516</v>
      </c>
      <c r="Y48" s="362" t="s">
        <v>980</v>
      </c>
    </row>
    <row r="49" spans="2:25" x14ac:dyDescent="0.2">
      <c r="B49" s="359" t="s">
        <v>981</v>
      </c>
      <c r="C49" s="353">
        <v>46</v>
      </c>
      <c r="D49" s="76" t="s">
        <v>202</v>
      </c>
      <c r="E49" s="353">
        <v>46</v>
      </c>
      <c r="F49" s="77" t="s">
        <v>214</v>
      </c>
      <c r="G49" s="353">
        <v>46</v>
      </c>
      <c r="H49" s="77" t="s">
        <v>243</v>
      </c>
      <c r="I49" s="353">
        <v>46</v>
      </c>
      <c r="J49" s="77" t="s">
        <v>210</v>
      </c>
      <c r="K49" s="353">
        <v>46</v>
      </c>
      <c r="L49" s="77" t="s">
        <v>32</v>
      </c>
      <c r="M49" s="353">
        <v>46</v>
      </c>
      <c r="N49" s="84" t="s">
        <v>171</v>
      </c>
      <c r="O49" s="353">
        <v>46</v>
      </c>
      <c r="P49" s="84" t="s">
        <v>189</v>
      </c>
      <c r="Q49" s="353">
        <v>46</v>
      </c>
      <c r="R49" s="84" t="s">
        <v>166</v>
      </c>
      <c r="S49" s="353">
        <v>46</v>
      </c>
      <c r="T49" s="356" t="s">
        <v>532</v>
      </c>
      <c r="U49" s="87" t="s">
        <v>734</v>
      </c>
      <c r="V49" s="87" t="s">
        <v>434</v>
      </c>
      <c r="W49" s="353">
        <v>46</v>
      </c>
      <c r="X49" s="81" t="s">
        <v>365</v>
      </c>
      <c r="Y49" s="362" t="s">
        <v>981</v>
      </c>
    </row>
    <row r="50" spans="2:25" x14ac:dyDescent="0.2">
      <c r="B50" s="359" t="s">
        <v>982</v>
      </c>
      <c r="C50" s="353">
        <v>47</v>
      </c>
      <c r="D50" s="76" t="s">
        <v>819</v>
      </c>
      <c r="E50" s="353">
        <v>47</v>
      </c>
      <c r="F50" s="77" t="s">
        <v>351</v>
      </c>
      <c r="G50" s="353">
        <v>47</v>
      </c>
      <c r="H50" s="77" t="s">
        <v>141</v>
      </c>
      <c r="I50" s="353">
        <v>47</v>
      </c>
      <c r="J50" s="77" t="s">
        <v>196</v>
      </c>
      <c r="K50" s="353">
        <v>47</v>
      </c>
      <c r="L50" s="77" t="s">
        <v>630</v>
      </c>
      <c r="M50" s="353">
        <v>47</v>
      </c>
      <c r="N50" s="84" t="s">
        <v>185</v>
      </c>
      <c r="O50" s="353">
        <v>47</v>
      </c>
      <c r="P50" s="84" t="s">
        <v>145</v>
      </c>
      <c r="Q50" s="353">
        <v>47</v>
      </c>
      <c r="R50" s="84" t="s">
        <v>684</v>
      </c>
      <c r="S50" s="353">
        <v>47</v>
      </c>
      <c r="T50" s="356" t="s">
        <v>789</v>
      </c>
      <c r="U50" s="87" t="s">
        <v>492</v>
      </c>
      <c r="V50" s="87" t="s">
        <v>629</v>
      </c>
      <c r="W50" s="353">
        <v>47</v>
      </c>
      <c r="X50" s="81" t="s">
        <v>548</v>
      </c>
      <c r="Y50" s="362" t="s">
        <v>982</v>
      </c>
    </row>
    <row r="51" spans="2:25" x14ac:dyDescent="0.2">
      <c r="B51" s="359" t="s">
        <v>983</v>
      </c>
      <c r="C51" s="353">
        <v>48</v>
      </c>
      <c r="D51" s="76" t="s">
        <v>124</v>
      </c>
      <c r="E51" s="353">
        <v>48</v>
      </c>
      <c r="F51" s="77" t="s">
        <v>194</v>
      </c>
      <c r="G51" s="353">
        <v>48</v>
      </c>
      <c r="H51" s="77" t="s">
        <v>244</v>
      </c>
      <c r="I51" s="353">
        <v>48</v>
      </c>
      <c r="J51" s="77" t="s">
        <v>217</v>
      </c>
      <c r="K51" s="353">
        <v>48</v>
      </c>
      <c r="L51" s="77" t="s">
        <v>791</v>
      </c>
      <c r="M51" s="353">
        <v>48</v>
      </c>
      <c r="N51" s="84" t="s">
        <v>197</v>
      </c>
      <c r="O51" s="353">
        <v>48</v>
      </c>
      <c r="P51" s="84" t="s">
        <v>644</v>
      </c>
      <c r="Q51" s="353">
        <v>48</v>
      </c>
      <c r="R51" s="84" t="s">
        <v>186</v>
      </c>
      <c r="S51" s="353">
        <v>48</v>
      </c>
      <c r="T51" s="356" t="s">
        <v>487</v>
      </c>
      <c r="U51" s="87" t="s">
        <v>815</v>
      </c>
      <c r="V51" s="87" t="s">
        <v>817</v>
      </c>
      <c r="W51" s="353">
        <v>48</v>
      </c>
      <c r="X51" s="81" t="s">
        <v>775</v>
      </c>
      <c r="Y51" s="362" t="s">
        <v>983</v>
      </c>
    </row>
    <row r="52" spans="2:25" x14ac:dyDescent="0.2">
      <c r="B52" s="359" t="s">
        <v>984</v>
      </c>
      <c r="C52" s="353">
        <v>49</v>
      </c>
      <c r="D52" s="76" t="s">
        <v>121</v>
      </c>
      <c r="E52" s="353">
        <v>49</v>
      </c>
      <c r="F52" s="77" t="s">
        <v>693</v>
      </c>
      <c r="G52" s="353">
        <v>49</v>
      </c>
      <c r="H52" s="77" t="s">
        <v>223</v>
      </c>
      <c r="I52" s="353">
        <v>49</v>
      </c>
      <c r="J52" s="77" t="s">
        <v>150</v>
      </c>
      <c r="K52" s="353">
        <v>49</v>
      </c>
      <c r="L52" s="77" t="s">
        <v>794</v>
      </c>
      <c r="M52" s="353">
        <v>49</v>
      </c>
      <c r="N52" s="84" t="s">
        <v>153</v>
      </c>
      <c r="O52" s="353">
        <v>49</v>
      </c>
      <c r="P52" s="84" t="s">
        <v>201</v>
      </c>
      <c r="Q52" s="353">
        <v>49</v>
      </c>
      <c r="R52" s="84" t="s">
        <v>95</v>
      </c>
      <c r="S52" s="353">
        <v>49</v>
      </c>
      <c r="T52" s="356" t="s">
        <v>471</v>
      </c>
      <c r="U52" s="87" t="s">
        <v>711</v>
      </c>
      <c r="V52" s="87" t="s">
        <v>465</v>
      </c>
      <c r="W52" s="353">
        <v>49</v>
      </c>
      <c r="X52" s="81" t="s">
        <v>445</v>
      </c>
      <c r="Y52" s="362" t="s">
        <v>984</v>
      </c>
    </row>
    <row r="53" spans="2:25" x14ac:dyDescent="0.2">
      <c r="B53" s="360" t="s">
        <v>985</v>
      </c>
      <c r="C53" s="354">
        <v>50</v>
      </c>
      <c r="D53" s="78" t="s">
        <v>184</v>
      </c>
      <c r="E53" s="354">
        <v>50</v>
      </c>
      <c r="F53" s="79" t="s">
        <v>218</v>
      </c>
      <c r="G53" s="354">
        <v>50</v>
      </c>
      <c r="H53" s="79" t="s">
        <v>225</v>
      </c>
      <c r="I53" s="354">
        <v>50</v>
      </c>
      <c r="J53" s="79" t="s">
        <v>116</v>
      </c>
      <c r="K53" s="354">
        <v>50</v>
      </c>
      <c r="L53" s="79" t="s">
        <v>787</v>
      </c>
      <c r="M53" s="354">
        <v>50</v>
      </c>
      <c r="N53" s="85" t="s">
        <v>106</v>
      </c>
      <c r="O53" s="354">
        <v>50</v>
      </c>
      <c r="P53" s="85" t="s">
        <v>48</v>
      </c>
      <c r="Q53" s="354">
        <v>50</v>
      </c>
      <c r="R53" s="85" t="s">
        <v>169</v>
      </c>
      <c r="S53" s="354">
        <v>50</v>
      </c>
      <c r="T53" s="357" t="s">
        <v>281</v>
      </c>
      <c r="U53" s="88" t="s">
        <v>761</v>
      </c>
      <c r="V53" s="88" t="s">
        <v>476</v>
      </c>
      <c r="W53" s="354">
        <v>50</v>
      </c>
      <c r="X53" s="82" t="s">
        <v>441</v>
      </c>
      <c r="Y53" s="363" t="s">
        <v>985</v>
      </c>
    </row>
  </sheetData>
  <pageMargins left="0.7" right="0.7" top="0.75" bottom="0.75" header="0.3" footer="0.3"/>
  <pageSetup orientation="portrait" horizontalDpi="0"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34998626667073579"/>
  </sheetPr>
  <dimension ref="B1:P165"/>
  <sheetViews>
    <sheetView showGridLines="0" workbookViewId="0">
      <selection activeCell="AY1" sqref="AY1"/>
    </sheetView>
  </sheetViews>
  <sheetFormatPr defaultRowHeight="10.5" customHeight="1" x14ac:dyDescent="0.2"/>
  <cols>
    <col min="1" max="1" width="5" style="1" customWidth="1"/>
    <col min="2" max="2" width="3.85546875" style="1" customWidth="1"/>
    <col min="3" max="3" width="15.28515625" style="1" bestFit="1" customWidth="1"/>
    <col min="4" max="4" width="11" style="1" bestFit="1" customWidth="1"/>
    <col min="5" max="6" width="4.42578125" style="1" bestFit="1" customWidth="1"/>
    <col min="7" max="7" width="4.140625" style="4" bestFit="1" customWidth="1"/>
    <col min="8" max="8" width="6" style="214" customWidth="1"/>
    <col min="9" max="9" width="2.28515625" style="214" customWidth="1"/>
    <col min="10" max="10" width="4.42578125" style="1" customWidth="1"/>
    <col min="11" max="11" width="9.140625" style="1"/>
    <col min="12" max="12" width="4.7109375" style="1" customWidth="1"/>
    <col min="13" max="13" width="0.85546875" style="1" customWidth="1"/>
    <col min="14" max="14" width="7.85546875" style="1" customWidth="1"/>
    <col min="15" max="16384" width="9.140625" style="1"/>
  </cols>
  <sheetData>
    <row r="1" spans="2:16" s="194" customFormat="1" ht="21.75" customHeight="1" x14ac:dyDescent="0.35">
      <c r="B1" s="428" t="s">
        <v>1047</v>
      </c>
      <c r="C1" s="428"/>
      <c r="D1" s="428"/>
      <c r="E1" s="428"/>
      <c r="F1" s="428"/>
      <c r="G1" s="428"/>
      <c r="H1" s="428"/>
      <c r="I1" s="428"/>
      <c r="J1" s="428"/>
      <c r="L1" s="428" t="s">
        <v>1057</v>
      </c>
      <c r="M1" s="428"/>
      <c r="N1" s="428"/>
      <c r="O1" s="428"/>
      <c r="P1" s="428"/>
    </row>
    <row r="2" spans="2:16" s="194" customFormat="1" ht="18" customHeight="1" x14ac:dyDescent="0.35">
      <c r="B2" s="428" t="s">
        <v>1048</v>
      </c>
      <c r="C2" s="428"/>
      <c r="D2" s="428"/>
      <c r="E2" s="428"/>
      <c r="F2" s="428"/>
      <c r="G2" s="428"/>
      <c r="H2" s="428"/>
      <c r="I2" s="428"/>
      <c r="J2" s="428"/>
      <c r="L2" s="428" t="s">
        <v>1058</v>
      </c>
      <c r="M2" s="428"/>
      <c r="N2" s="428"/>
      <c r="O2" s="428"/>
      <c r="P2" s="428"/>
    </row>
    <row r="3" spans="2:16" s="194" customFormat="1" ht="6" customHeight="1" x14ac:dyDescent="0.35">
      <c r="G3" s="215"/>
      <c r="H3" s="212"/>
      <c r="I3" s="212"/>
    </row>
    <row r="4" spans="2:16" s="95" customFormat="1" ht="12.75" x14ac:dyDescent="0.2">
      <c r="B4" s="95" t="s">
        <v>1062</v>
      </c>
      <c r="G4" s="216"/>
      <c r="H4" s="213"/>
      <c r="I4" s="213"/>
    </row>
    <row r="5" spans="2:16" ht="6" customHeight="1" x14ac:dyDescent="0.2"/>
    <row r="6" spans="2:16" ht="10.5" customHeight="1" x14ac:dyDescent="0.2">
      <c r="I6" s="429" t="s">
        <v>1055</v>
      </c>
      <c r="J6" s="429"/>
      <c r="N6" s="248" t="s">
        <v>1052</v>
      </c>
      <c r="O6" s="248" t="s">
        <v>1055</v>
      </c>
    </row>
    <row r="7" spans="2:16" ht="10.5" customHeight="1" x14ac:dyDescent="0.2">
      <c r="B7" s="3" t="s">
        <v>0</v>
      </c>
      <c r="C7" s="3" t="s">
        <v>1</v>
      </c>
      <c r="D7" s="3" t="s">
        <v>836</v>
      </c>
      <c r="E7" s="3" t="s">
        <v>9</v>
      </c>
      <c r="F7" s="3" t="s">
        <v>10</v>
      </c>
      <c r="G7" s="198" t="s">
        <v>11</v>
      </c>
      <c r="H7" s="217" t="s">
        <v>1049</v>
      </c>
      <c r="I7" s="427" t="s">
        <v>1056</v>
      </c>
      <c r="J7" s="427"/>
      <c r="N7" s="248" t="s">
        <v>1053</v>
      </c>
      <c r="O7" s="248" t="s">
        <v>1054</v>
      </c>
    </row>
    <row r="8" spans="2:16" ht="10.5" customHeight="1" x14ac:dyDescent="0.2">
      <c r="B8" s="235" t="s">
        <v>2</v>
      </c>
      <c r="C8" s="236" t="s">
        <v>519</v>
      </c>
      <c r="D8" s="236" t="s">
        <v>837</v>
      </c>
      <c r="E8" s="236">
        <v>2001</v>
      </c>
      <c r="F8" s="236">
        <v>2016</v>
      </c>
      <c r="G8" s="237">
        <v>9.4292857142857134</v>
      </c>
      <c r="H8" s="238">
        <v>1</v>
      </c>
      <c r="I8" s="304"/>
      <c r="J8" s="301">
        <v>0.3</v>
      </c>
      <c r="L8" s="247">
        <v>1</v>
      </c>
      <c r="M8" s="247"/>
      <c r="N8" s="18">
        <f t="shared" ref="N8:N28" si="0">COUNTIF(H$8:H$165,L8)</f>
        <v>21</v>
      </c>
      <c r="O8" s="249">
        <v>11</v>
      </c>
    </row>
    <row r="9" spans="2:16" ht="10.5" customHeight="1" x14ac:dyDescent="0.2">
      <c r="B9" s="239" t="s">
        <v>2</v>
      </c>
      <c r="C9" s="240" t="s">
        <v>520</v>
      </c>
      <c r="D9" s="240" t="s">
        <v>841</v>
      </c>
      <c r="E9" s="240">
        <v>2003</v>
      </c>
      <c r="F9" s="240">
        <v>2016</v>
      </c>
      <c r="G9" s="241">
        <v>6.2753571428571435</v>
      </c>
      <c r="H9" s="242">
        <v>1</v>
      </c>
      <c r="I9" s="305"/>
      <c r="J9" s="302">
        <v>0.3</v>
      </c>
      <c r="L9" s="247">
        <v>0.95</v>
      </c>
      <c r="M9" s="247"/>
      <c r="N9" s="25">
        <f t="shared" si="0"/>
        <v>4</v>
      </c>
      <c r="O9" s="250">
        <v>2</v>
      </c>
    </row>
    <row r="10" spans="2:16" ht="10.5" customHeight="1" x14ac:dyDescent="0.2">
      <c r="B10" s="239" t="s">
        <v>2</v>
      </c>
      <c r="C10" s="240" t="s">
        <v>521</v>
      </c>
      <c r="D10" s="240" t="s">
        <v>850</v>
      </c>
      <c r="E10" s="240">
        <v>2007</v>
      </c>
      <c r="F10" s="240">
        <v>2016</v>
      </c>
      <c r="G10" s="241">
        <v>5.2817857142857134</v>
      </c>
      <c r="H10" s="242">
        <v>1</v>
      </c>
      <c r="I10" s="305"/>
      <c r="J10" s="302"/>
      <c r="L10" s="247">
        <v>0.9</v>
      </c>
      <c r="M10" s="247"/>
      <c r="N10" s="25">
        <f t="shared" si="0"/>
        <v>2</v>
      </c>
      <c r="O10" s="250">
        <v>1</v>
      </c>
    </row>
    <row r="11" spans="2:16" ht="10.5" customHeight="1" x14ac:dyDescent="0.2">
      <c r="B11" s="227" t="s">
        <v>2</v>
      </c>
      <c r="C11" s="228" t="s">
        <v>522</v>
      </c>
      <c r="D11" s="228" t="s">
        <v>838</v>
      </c>
      <c r="E11" s="228">
        <v>2003</v>
      </c>
      <c r="F11" s="228">
        <v>2016</v>
      </c>
      <c r="G11" s="229">
        <v>4.8453571428571429</v>
      </c>
      <c r="H11" s="230">
        <v>0.75</v>
      </c>
      <c r="I11" s="305"/>
      <c r="J11" s="302"/>
      <c r="L11" s="247">
        <v>0.85</v>
      </c>
      <c r="M11" s="247"/>
      <c r="N11" s="25">
        <f t="shared" si="0"/>
        <v>1</v>
      </c>
      <c r="O11" s="250">
        <v>1</v>
      </c>
    </row>
    <row r="12" spans="2:16" ht="10.5" customHeight="1" x14ac:dyDescent="0.2">
      <c r="B12" s="227" t="s">
        <v>2</v>
      </c>
      <c r="C12" s="228" t="s">
        <v>524</v>
      </c>
      <c r="D12" s="228" t="s">
        <v>855</v>
      </c>
      <c r="E12" s="228">
        <v>2004</v>
      </c>
      <c r="F12" s="228">
        <v>2016</v>
      </c>
      <c r="G12" s="229">
        <v>4.100714285714286</v>
      </c>
      <c r="H12" s="230">
        <v>0.7</v>
      </c>
      <c r="I12" s="305"/>
      <c r="J12" s="302"/>
      <c r="L12" s="247">
        <v>0.8</v>
      </c>
      <c r="M12" s="247"/>
      <c r="N12" s="25">
        <f t="shared" si="0"/>
        <v>2</v>
      </c>
      <c r="O12" s="250">
        <v>1</v>
      </c>
    </row>
    <row r="13" spans="2:16" ht="10.5" customHeight="1" x14ac:dyDescent="0.2">
      <c r="B13" s="220" t="s">
        <v>2</v>
      </c>
      <c r="C13" s="6" t="s">
        <v>251</v>
      </c>
      <c r="D13" s="6" t="s">
        <v>868</v>
      </c>
      <c r="E13" s="6">
        <v>2011</v>
      </c>
      <c r="F13" s="6">
        <v>2016</v>
      </c>
      <c r="G13" s="225">
        <v>2.7824999999999998</v>
      </c>
      <c r="H13" s="221">
        <v>0.45</v>
      </c>
      <c r="I13" s="305"/>
      <c r="J13" s="302">
        <v>0.3</v>
      </c>
      <c r="L13" s="247">
        <v>0.75</v>
      </c>
      <c r="M13" s="247"/>
      <c r="N13" s="25">
        <f t="shared" si="0"/>
        <v>2</v>
      </c>
      <c r="O13" s="250">
        <v>0</v>
      </c>
    </row>
    <row r="14" spans="2:16" ht="10.5" customHeight="1" x14ac:dyDescent="0.2">
      <c r="B14" s="220" t="s">
        <v>2</v>
      </c>
      <c r="C14" s="6" t="s">
        <v>778</v>
      </c>
      <c r="D14" s="6" t="s">
        <v>857</v>
      </c>
      <c r="E14" s="6">
        <v>2011</v>
      </c>
      <c r="F14" s="6">
        <v>2016</v>
      </c>
      <c r="G14" s="225">
        <v>1.8257142857142858</v>
      </c>
      <c r="H14" s="221">
        <v>0.3</v>
      </c>
      <c r="I14" s="305"/>
      <c r="J14" s="302"/>
      <c r="L14" s="247">
        <v>0.7</v>
      </c>
      <c r="M14" s="247"/>
      <c r="N14" s="25">
        <f t="shared" si="0"/>
        <v>2</v>
      </c>
      <c r="O14" s="250">
        <v>0</v>
      </c>
    </row>
    <row r="15" spans="2:16" ht="10.5" customHeight="1" x14ac:dyDescent="0.2">
      <c r="B15" s="220" t="s">
        <v>2</v>
      </c>
      <c r="C15" s="6" t="s">
        <v>660</v>
      </c>
      <c r="D15" s="6" t="s">
        <v>853</v>
      </c>
      <c r="E15" s="6">
        <v>2010</v>
      </c>
      <c r="F15" s="6">
        <v>2016</v>
      </c>
      <c r="G15" s="225">
        <v>1.8089285714285717</v>
      </c>
      <c r="H15" s="221">
        <v>0.3</v>
      </c>
      <c r="I15" s="305"/>
      <c r="J15" s="302"/>
      <c r="L15" s="247">
        <v>0.65</v>
      </c>
      <c r="M15" s="247"/>
      <c r="N15" s="25">
        <f t="shared" si="0"/>
        <v>0</v>
      </c>
      <c r="O15" s="250">
        <v>0</v>
      </c>
    </row>
    <row r="16" spans="2:16" ht="10.5" customHeight="1" x14ac:dyDescent="0.2">
      <c r="B16" s="222" t="s">
        <v>2</v>
      </c>
      <c r="C16" s="28" t="s">
        <v>736</v>
      </c>
      <c r="D16" s="28" t="s">
        <v>851</v>
      </c>
      <c r="E16" s="28">
        <v>2003</v>
      </c>
      <c r="F16" s="28">
        <v>2016</v>
      </c>
      <c r="G16" s="226">
        <v>2.3839285714285712</v>
      </c>
      <c r="H16" s="223">
        <v>0</v>
      </c>
      <c r="I16" s="305"/>
      <c r="J16" s="302"/>
      <c r="L16" s="247">
        <v>0.6</v>
      </c>
      <c r="M16" s="247"/>
      <c r="N16" s="25">
        <f t="shared" si="0"/>
        <v>2</v>
      </c>
      <c r="O16" s="250">
        <v>2</v>
      </c>
    </row>
    <row r="17" spans="2:15" ht="10.5" customHeight="1" x14ac:dyDescent="0.2">
      <c r="B17" s="235" t="s">
        <v>14</v>
      </c>
      <c r="C17" s="236" t="s">
        <v>617</v>
      </c>
      <c r="D17" s="236" t="s">
        <v>838</v>
      </c>
      <c r="E17" s="236">
        <v>2005</v>
      </c>
      <c r="F17" s="236">
        <v>2016</v>
      </c>
      <c r="G17" s="237">
        <v>6.9121428571428583</v>
      </c>
      <c r="H17" s="238">
        <v>1</v>
      </c>
      <c r="I17" s="305"/>
      <c r="J17" s="302">
        <v>0.3</v>
      </c>
      <c r="L17" s="247">
        <v>0.55000000000000004</v>
      </c>
      <c r="M17" s="247"/>
      <c r="N17" s="25">
        <f t="shared" si="0"/>
        <v>2</v>
      </c>
      <c r="O17" s="250">
        <v>1</v>
      </c>
    </row>
    <row r="18" spans="2:15" ht="10.5" customHeight="1" x14ac:dyDescent="0.2">
      <c r="B18" s="239" t="s">
        <v>14</v>
      </c>
      <c r="C18" s="240" t="s">
        <v>816</v>
      </c>
      <c r="D18" s="240" t="s">
        <v>842</v>
      </c>
      <c r="E18" s="240">
        <v>2003</v>
      </c>
      <c r="F18" s="240">
        <v>2016</v>
      </c>
      <c r="G18" s="241">
        <v>6.69</v>
      </c>
      <c r="H18" s="242">
        <v>1</v>
      </c>
      <c r="I18" s="305"/>
      <c r="J18" s="302"/>
      <c r="L18" s="247">
        <v>0.5</v>
      </c>
      <c r="M18" s="247"/>
      <c r="N18" s="25">
        <f t="shared" si="0"/>
        <v>1</v>
      </c>
      <c r="O18" s="250">
        <v>0</v>
      </c>
    </row>
    <row r="19" spans="2:15" ht="10.5" customHeight="1" x14ac:dyDescent="0.2">
      <c r="B19" s="239" t="s">
        <v>14</v>
      </c>
      <c r="C19" s="240" t="s">
        <v>757</v>
      </c>
      <c r="D19" s="240" t="s">
        <v>854</v>
      </c>
      <c r="E19" s="240">
        <v>2006</v>
      </c>
      <c r="F19" s="240">
        <v>2016</v>
      </c>
      <c r="G19" s="241">
        <v>5.36</v>
      </c>
      <c r="H19" s="242">
        <v>1</v>
      </c>
      <c r="I19" s="305"/>
      <c r="J19" s="302">
        <v>0.3</v>
      </c>
      <c r="L19" s="247">
        <v>0.45</v>
      </c>
      <c r="M19" s="247"/>
      <c r="N19" s="25">
        <f t="shared" si="0"/>
        <v>4</v>
      </c>
      <c r="O19" s="250">
        <v>2</v>
      </c>
    </row>
    <row r="20" spans="2:15" ht="10.5" customHeight="1" x14ac:dyDescent="0.2">
      <c r="B20" s="239" t="s">
        <v>14</v>
      </c>
      <c r="C20" s="240" t="s">
        <v>65</v>
      </c>
      <c r="D20" s="240" t="s">
        <v>862</v>
      </c>
      <c r="E20" s="240">
        <v>2006</v>
      </c>
      <c r="F20" s="240">
        <v>2016</v>
      </c>
      <c r="G20" s="241">
        <v>5.1857142857142851</v>
      </c>
      <c r="H20" s="242">
        <v>1</v>
      </c>
      <c r="I20" s="305"/>
      <c r="J20" s="302"/>
      <c r="L20" s="247">
        <v>0.4</v>
      </c>
      <c r="M20" s="247"/>
      <c r="N20" s="25">
        <f t="shared" si="0"/>
        <v>3</v>
      </c>
      <c r="O20" s="250">
        <v>1</v>
      </c>
    </row>
    <row r="21" spans="2:15" ht="10.5" customHeight="1" x14ac:dyDescent="0.2">
      <c r="B21" s="239" t="s">
        <v>14</v>
      </c>
      <c r="C21" s="240" t="s">
        <v>707</v>
      </c>
      <c r="D21" s="240" t="s">
        <v>847</v>
      </c>
      <c r="E21" s="240">
        <v>2006</v>
      </c>
      <c r="F21" s="240">
        <v>2016</v>
      </c>
      <c r="G21" s="241">
        <v>5.1571428571428575</v>
      </c>
      <c r="H21" s="242">
        <v>1</v>
      </c>
      <c r="I21" s="305"/>
      <c r="J21" s="302"/>
      <c r="L21" s="247">
        <v>0.35</v>
      </c>
      <c r="M21" s="247"/>
      <c r="N21" s="25">
        <f t="shared" si="0"/>
        <v>4</v>
      </c>
      <c r="O21" s="250">
        <v>1</v>
      </c>
    </row>
    <row r="22" spans="2:15" ht="10.5" customHeight="1" x14ac:dyDescent="0.2">
      <c r="B22" s="220" t="s">
        <v>14</v>
      </c>
      <c r="C22" s="6" t="s">
        <v>258</v>
      </c>
      <c r="D22" s="6" t="s">
        <v>839</v>
      </c>
      <c r="E22" s="6">
        <v>2011</v>
      </c>
      <c r="F22" s="6">
        <v>2016</v>
      </c>
      <c r="G22" s="225">
        <v>1.5235714285714284</v>
      </c>
      <c r="H22" s="221">
        <v>0.3</v>
      </c>
      <c r="I22" s="305"/>
      <c r="J22" s="302">
        <v>0.3</v>
      </c>
      <c r="L22" s="247">
        <v>0.3</v>
      </c>
      <c r="M22" s="247"/>
      <c r="N22" s="25">
        <f t="shared" si="0"/>
        <v>4</v>
      </c>
      <c r="O22" s="250">
        <v>1</v>
      </c>
    </row>
    <row r="23" spans="2:15" ht="10.5" customHeight="1" x14ac:dyDescent="0.2">
      <c r="B23" s="220" t="s">
        <v>14</v>
      </c>
      <c r="C23" s="6" t="s">
        <v>708</v>
      </c>
      <c r="D23" s="6" t="s">
        <v>845</v>
      </c>
      <c r="E23" s="6">
        <v>2011</v>
      </c>
      <c r="F23" s="6">
        <v>2016</v>
      </c>
      <c r="G23" s="225">
        <v>1.4060714285714282</v>
      </c>
      <c r="H23" s="221">
        <v>0.1</v>
      </c>
      <c r="I23" s="305"/>
      <c r="J23" s="302"/>
      <c r="L23" s="247">
        <v>0.25</v>
      </c>
      <c r="M23" s="247"/>
      <c r="N23" s="25">
        <f t="shared" si="0"/>
        <v>2</v>
      </c>
      <c r="O23" s="250">
        <v>0</v>
      </c>
    </row>
    <row r="24" spans="2:15" ht="10.5" customHeight="1" x14ac:dyDescent="0.2">
      <c r="B24" s="220" t="s">
        <v>14</v>
      </c>
      <c r="C24" s="6" t="s">
        <v>873</v>
      </c>
      <c r="D24" s="6" t="s">
        <v>844</v>
      </c>
      <c r="E24" s="6">
        <v>2005</v>
      </c>
      <c r="F24" s="6">
        <v>2016</v>
      </c>
      <c r="G24" s="225">
        <v>2.2882142857142851</v>
      </c>
      <c r="H24" s="221">
        <v>0.05</v>
      </c>
      <c r="I24" s="305"/>
      <c r="J24" s="302"/>
      <c r="L24" s="247">
        <v>0.2</v>
      </c>
      <c r="M24" s="247"/>
      <c r="N24" s="25">
        <f t="shared" si="0"/>
        <v>5</v>
      </c>
      <c r="O24" s="250">
        <v>1</v>
      </c>
    </row>
    <row r="25" spans="2:15" ht="10.5" customHeight="1" x14ac:dyDescent="0.2">
      <c r="B25" s="220" t="s">
        <v>14</v>
      </c>
      <c r="C25" s="6" t="s">
        <v>704</v>
      </c>
      <c r="D25" s="6" t="s">
        <v>859</v>
      </c>
      <c r="E25" s="6">
        <v>2006</v>
      </c>
      <c r="F25" s="6">
        <v>2016</v>
      </c>
      <c r="G25" s="225">
        <v>2.2696428571428573</v>
      </c>
      <c r="H25" s="221">
        <v>0.05</v>
      </c>
      <c r="I25" s="305"/>
      <c r="J25" s="302"/>
      <c r="L25" s="247">
        <v>0.15</v>
      </c>
      <c r="M25" s="247"/>
      <c r="N25" s="25">
        <f t="shared" si="0"/>
        <v>8</v>
      </c>
      <c r="O25" s="250">
        <v>1</v>
      </c>
    </row>
    <row r="26" spans="2:15" ht="10.5" customHeight="1" x14ac:dyDescent="0.2">
      <c r="B26" s="220" t="s">
        <v>14</v>
      </c>
      <c r="C26" s="6" t="s">
        <v>822</v>
      </c>
      <c r="D26" s="6" t="s">
        <v>865</v>
      </c>
      <c r="E26" s="6">
        <v>2009</v>
      </c>
      <c r="F26" s="6">
        <v>2016</v>
      </c>
      <c r="G26" s="225">
        <v>1.3724999999999998</v>
      </c>
      <c r="H26" s="221">
        <v>0.05</v>
      </c>
      <c r="I26" s="305"/>
      <c r="J26" s="302"/>
      <c r="L26" s="247">
        <v>0.1</v>
      </c>
      <c r="M26" s="247"/>
      <c r="N26" s="25">
        <f t="shared" si="0"/>
        <v>15</v>
      </c>
      <c r="O26" s="250">
        <v>0</v>
      </c>
    </row>
    <row r="27" spans="2:15" ht="10.5" customHeight="1" x14ac:dyDescent="0.2">
      <c r="B27" s="220" t="s">
        <v>14</v>
      </c>
      <c r="C27" s="6" t="s">
        <v>646</v>
      </c>
      <c r="D27" s="6" t="s">
        <v>851</v>
      </c>
      <c r="E27" s="6">
        <v>2012</v>
      </c>
      <c r="F27" s="6">
        <v>2016</v>
      </c>
      <c r="G27" s="225">
        <v>1.087142857142857</v>
      </c>
      <c r="H27" s="221">
        <v>0.05</v>
      </c>
      <c r="I27" s="305"/>
      <c r="J27" s="302"/>
      <c r="L27" s="247">
        <v>0.05</v>
      </c>
      <c r="M27" s="247"/>
      <c r="N27" s="25">
        <f t="shared" si="0"/>
        <v>31</v>
      </c>
      <c r="O27" s="250">
        <v>0</v>
      </c>
    </row>
    <row r="28" spans="2:15" ht="10.5" customHeight="1" x14ac:dyDescent="0.2">
      <c r="B28" s="220" t="s">
        <v>14</v>
      </c>
      <c r="C28" s="6" t="s">
        <v>762</v>
      </c>
      <c r="D28" s="6" t="s">
        <v>850</v>
      </c>
      <c r="E28" s="6">
        <v>2002</v>
      </c>
      <c r="F28" s="6">
        <v>2016</v>
      </c>
      <c r="G28" s="225">
        <v>2.5239285714285717</v>
      </c>
      <c r="H28" s="221">
        <v>0</v>
      </c>
      <c r="I28" s="305"/>
      <c r="J28" s="302"/>
      <c r="L28" s="247">
        <v>0</v>
      </c>
      <c r="M28" s="247"/>
      <c r="N28" s="27">
        <f t="shared" si="0"/>
        <v>43</v>
      </c>
      <c r="O28" s="251">
        <v>0</v>
      </c>
    </row>
    <row r="29" spans="2:15" ht="10.5" customHeight="1" x14ac:dyDescent="0.2">
      <c r="B29" s="222" t="s">
        <v>14</v>
      </c>
      <c r="C29" s="28" t="s">
        <v>689</v>
      </c>
      <c r="D29" s="28" t="s">
        <v>852</v>
      </c>
      <c r="E29" s="28">
        <v>2005</v>
      </c>
      <c r="F29" s="28">
        <v>2016</v>
      </c>
      <c r="G29" s="226">
        <v>2.1064285714285713</v>
      </c>
      <c r="H29" s="223">
        <v>0</v>
      </c>
      <c r="I29" s="305"/>
      <c r="J29" s="302"/>
      <c r="N29" s="148">
        <f t="shared" ref="N29" si="1">SUM(N8:N28)</f>
        <v>158</v>
      </c>
      <c r="O29" s="148">
        <f>SUM(O8:O28)</f>
        <v>26</v>
      </c>
    </row>
    <row r="30" spans="2:15" ht="10.5" customHeight="1" x14ac:dyDescent="0.2">
      <c r="B30" s="235" t="s">
        <v>3</v>
      </c>
      <c r="C30" s="236" t="s">
        <v>780</v>
      </c>
      <c r="D30" s="236" t="s">
        <v>846</v>
      </c>
      <c r="E30" s="236">
        <v>1994</v>
      </c>
      <c r="F30" s="236">
        <v>2016</v>
      </c>
      <c r="G30" s="237">
        <v>10.205357142857142</v>
      </c>
      <c r="H30" s="238">
        <v>1</v>
      </c>
      <c r="I30" s="305"/>
      <c r="J30" s="302">
        <v>0.3</v>
      </c>
    </row>
    <row r="31" spans="2:15" ht="10.5" customHeight="1" x14ac:dyDescent="0.2">
      <c r="B31" s="239" t="s">
        <v>3</v>
      </c>
      <c r="C31" s="240" t="s">
        <v>814</v>
      </c>
      <c r="D31" s="240" t="s">
        <v>840</v>
      </c>
      <c r="E31" s="240">
        <v>2006</v>
      </c>
      <c r="F31" s="240">
        <v>2016</v>
      </c>
      <c r="G31" s="241">
        <v>5.0335714285714284</v>
      </c>
      <c r="H31" s="242">
        <v>1</v>
      </c>
      <c r="I31" s="305"/>
      <c r="J31" s="302"/>
    </row>
    <row r="32" spans="2:15" ht="10.5" customHeight="1" x14ac:dyDescent="0.2">
      <c r="B32" s="227" t="s">
        <v>3</v>
      </c>
      <c r="C32" s="228" t="s">
        <v>64</v>
      </c>
      <c r="D32" s="228" t="s">
        <v>860</v>
      </c>
      <c r="E32" s="228">
        <v>2005</v>
      </c>
      <c r="F32" s="228">
        <v>2016</v>
      </c>
      <c r="G32" s="229">
        <v>4.0650000000000004</v>
      </c>
      <c r="H32" s="230">
        <v>0.7</v>
      </c>
      <c r="I32" s="305"/>
      <c r="J32" s="302"/>
    </row>
    <row r="33" spans="2:12" ht="10.5" customHeight="1" x14ac:dyDescent="0.2">
      <c r="B33" s="220" t="s">
        <v>3</v>
      </c>
      <c r="C33" s="6" t="s">
        <v>874</v>
      </c>
      <c r="D33" s="6" t="s">
        <v>839</v>
      </c>
      <c r="E33" s="6">
        <v>2015</v>
      </c>
      <c r="F33" s="6">
        <v>2016</v>
      </c>
      <c r="G33" s="225">
        <v>-0.42357142857142871</v>
      </c>
      <c r="H33" s="221">
        <v>0.35</v>
      </c>
      <c r="I33" s="305"/>
      <c r="J33" s="302"/>
    </row>
    <row r="34" spans="2:12" ht="10.5" customHeight="1" x14ac:dyDescent="0.2">
      <c r="B34" s="220" t="s">
        <v>3</v>
      </c>
      <c r="C34" s="6" t="s">
        <v>256</v>
      </c>
      <c r="D34" s="6" t="s">
        <v>853</v>
      </c>
      <c r="E34" s="6">
        <v>2012</v>
      </c>
      <c r="F34" s="6">
        <v>2016</v>
      </c>
      <c r="G34" s="225">
        <v>1.3221428571428568</v>
      </c>
      <c r="H34" s="221">
        <v>0.25</v>
      </c>
      <c r="I34" s="305"/>
      <c r="J34" s="302"/>
    </row>
    <row r="35" spans="2:12" ht="10.5" customHeight="1" x14ac:dyDescent="0.2">
      <c r="B35" s="220" t="s">
        <v>3</v>
      </c>
      <c r="C35" s="6" t="s">
        <v>1045</v>
      </c>
      <c r="D35" s="6" t="s">
        <v>856</v>
      </c>
      <c r="E35" s="6">
        <v>2016</v>
      </c>
      <c r="F35" s="6">
        <v>2016</v>
      </c>
      <c r="G35" s="225">
        <v>-1.1957142857142857</v>
      </c>
      <c r="H35" s="221">
        <v>0.2</v>
      </c>
      <c r="I35" s="305"/>
      <c r="J35" s="302">
        <v>0.3</v>
      </c>
      <c r="L35" s="1" t="s">
        <v>1089</v>
      </c>
    </row>
    <row r="36" spans="2:12" ht="10.5" customHeight="1" x14ac:dyDescent="0.2">
      <c r="B36" s="220" t="s">
        <v>3</v>
      </c>
      <c r="C36" s="6" t="s">
        <v>254</v>
      </c>
      <c r="D36" s="6" t="s">
        <v>847</v>
      </c>
      <c r="E36" s="6">
        <v>2009</v>
      </c>
      <c r="F36" s="6">
        <v>2016</v>
      </c>
      <c r="G36" s="225">
        <v>2.0689285714285726</v>
      </c>
      <c r="H36" s="221">
        <v>0.15</v>
      </c>
      <c r="I36" s="305"/>
      <c r="J36" s="302"/>
      <c r="L36" s="1" t="s">
        <v>1090</v>
      </c>
    </row>
    <row r="37" spans="2:12" ht="10.5" customHeight="1" x14ac:dyDescent="0.2">
      <c r="B37" s="220" t="s">
        <v>3</v>
      </c>
      <c r="C37" s="6" t="s">
        <v>774</v>
      </c>
      <c r="D37" s="6" t="s">
        <v>849</v>
      </c>
      <c r="E37" s="6">
        <v>2003</v>
      </c>
      <c r="F37" s="6">
        <v>2016</v>
      </c>
      <c r="G37" s="225">
        <v>3.177142857142857</v>
      </c>
      <c r="H37" s="221">
        <v>0.05</v>
      </c>
      <c r="I37" s="305"/>
      <c r="J37" s="302"/>
    </row>
    <row r="38" spans="2:12" ht="10.5" customHeight="1" x14ac:dyDescent="0.2">
      <c r="B38" s="220" t="s">
        <v>3</v>
      </c>
      <c r="C38" s="6" t="s">
        <v>631</v>
      </c>
      <c r="D38" s="6" t="s">
        <v>843</v>
      </c>
      <c r="E38" s="6">
        <v>2011</v>
      </c>
      <c r="F38" s="6">
        <v>2016</v>
      </c>
      <c r="G38" s="225">
        <v>1.1207142857142862</v>
      </c>
      <c r="H38" s="221">
        <v>0.05</v>
      </c>
      <c r="I38" s="305"/>
      <c r="J38" s="302"/>
    </row>
    <row r="39" spans="2:12" ht="10.5" customHeight="1" x14ac:dyDescent="0.2">
      <c r="B39" s="220" t="s">
        <v>3</v>
      </c>
      <c r="C39" s="6" t="s">
        <v>785</v>
      </c>
      <c r="D39" s="6" t="s">
        <v>842</v>
      </c>
      <c r="E39" s="6">
        <v>2000</v>
      </c>
      <c r="F39" s="6">
        <v>2016</v>
      </c>
      <c r="G39" s="225">
        <v>3.8660714285714288</v>
      </c>
      <c r="H39" s="221">
        <v>0</v>
      </c>
      <c r="I39" s="305"/>
      <c r="J39" s="302"/>
    </row>
    <row r="40" spans="2:12" ht="10.5" customHeight="1" x14ac:dyDescent="0.2">
      <c r="B40" s="220" t="s">
        <v>3</v>
      </c>
      <c r="C40" s="6" t="s">
        <v>227</v>
      </c>
      <c r="D40" s="6" t="s">
        <v>845</v>
      </c>
      <c r="E40" s="6">
        <v>2003</v>
      </c>
      <c r="F40" s="6">
        <v>2016</v>
      </c>
      <c r="G40" s="225">
        <v>2.7328571428571431</v>
      </c>
      <c r="H40" s="221">
        <v>0</v>
      </c>
      <c r="I40" s="305"/>
      <c r="J40" s="302"/>
    </row>
    <row r="41" spans="2:12" ht="10.5" customHeight="1" x14ac:dyDescent="0.2">
      <c r="B41" s="220" t="s">
        <v>3</v>
      </c>
      <c r="C41" s="6" t="s">
        <v>650</v>
      </c>
      <c r="D41" s="6" t="s">
        <v>853</v>
      </c>
      <c r="E41" s="6">
        <v>2007</v>
      </c>
      <c r="F41" s="6">
        <v>2016</v>
      </c>
      <c r="G41" s="225">
        <v>2.0810714285714278</v>
      </c>
      <c r="H41" s="221">
        <v>0</v>
      </c>
      <c r="I41" s="305"/>
      <c r="J41" s="302"/>
    </row>
    <row r="42" spans="2:12" ht="10.5" customHeight="1" x14ac:dyDescent="0.2">
      <c r="B42" s="220" t="s">
        <v>3</v>
      </c>
      <c r="C42" s="6" t="s">
        <v>594</v>
      </c>
      <c r="D42" s="6" t="s">
        <v>859</v>
      </c>
      <c r="E42" s="6">
        <v>2006</v>
      </c>
      <c r="F42" s="6">
        <v>2016</v>
      </c>
      <c r="G42" s="225">
        <v>2.0528571428571425</v>
      </c>
      <c r="H42" s="221">
        <v>0</v>
      </c>
      <c r="I42" s="305"/>
      <c r="J42" s="302"/>
    </row>
    <row r="43" spans="2:12" ht="10.5" customHeight="1" x14ac:dyDescent="0.2">
      <c r="B43" s="220" t="s">
        <v>3</v>
      </c>
      <c r="C43" s="6" t="s">
        <v>769</v>
      </c>
      <c r="D43" s="6" t="s">
        <v>848</v>
      </c>
      <c r="E43" s="6">
        <v>2008</v>
      </c>
      <c r="F43" s="6">
        <v>2016</v>
      </c>
      <c r="G43" s="225">
        <v>1.4982142857142848</v>
      </c>
      <c r="H43" s="221">
        <v>0</v>
      </c>
      <c r="I43" s="305"/>
      <c r="J43" s="302"/>
    </row>
    <row r="44" spans="2:12" ht="10.5" customHeight="1" x14ac:dyDescent="0.2">
      <c r="B44" s="222" t="s">
        <v>3</v>
      </c>
      <c r="C44" s="28" t="s">
        <v>642</v>
      </c>
      <c r="D44" s="28" t="s">
        <v>864</v>
      </c>
      <c r="E44" s="28">
        <v>2009</v>
      </c>
      <c r="F44" s="28">
        <v>2016</v>
      </c>
      <c r="G44" s="226">
        <v>1.2071428571428575</v>
      </c>
      <c r="H44" s="223">
        <v>0</v>
      </c>
      <c r="I44" s="305"/>
      <c r="J44" s="302"/>
    </row>
    <row r="45" spans="2:12" ht="10.5" customHeight="1" x14ac:dyDescent="0.2">
      <c r="B45" s="235" t="s">
        <v>15</v>
      </c>
      <c r="C45" s="236" t="s">
        <v>602</v>
      </c>
      <c r="D45" s="236" t="s">
        <v>847</v>
      </c>
      <c r="E45" s="236">
        <v>1998</v>
      </c>
      <c r="F45" s="236">
        <v>2016</v>
      </c>
      <c r="G45" s="237">
        <v>7.2410714285714279</v>
      </c>
      <c r="H45" s="238">
        <v>1</v>
      </c>
      <c r="I45" s="305"/>
      <c r="J45" s="302">
        <v>0.3</v>
      </c>
    </row>
    <row r="46" spans="2:12" ht="10.5" customHeight="1" x14ac:dyDescent="0.2">
      <c r="B46" s="239" t="s">
        <v>15</v>
      </c>
      <c r="C46" s="240" t="s">
        <v>716</v>
      </c>
      <c r="D46" s="240" t="s">
        <v>862</v>
      </c>
      <c r="E46" s="240">
        <v>2008</v>
      </c>
      <c r="F46" s="240">
        <v>2016</v>
      </c>
      <c r="G46" s="241">
        <v>5.0399999999999983</v>
      </c>
      <c r="H46" s="242">
        <v>1</v>
      </c>
      <c r="I46" s="305"/>
      <c r="J46" s="302"/>
    </row>
    <row r="47" spans="2:12" ht="10.5" customHeight="1" x14ac:dyDescent="0.2">
      <c r="B47" s="239" t="s">
        <v>15</v>
      </c>
      <c r="C47" s="240" t="s">
        <v>830</v>
      </c>
      <c r="D47" s="240" t="s">
        <v>849</v>
      </c>
      <c r="E47" s="240">
        <v>2004</v>
      </c>
      <c r="F47" s="240">
        <v>2016</v>
      </c>
      <c r="G47" s="241">
        <v>4.9653571428571439</v>
      </c>
      <c r="H47" s="242">
        <v>1</v>
      </c>
      <c r="I47" s="305"/>
      <c r="J47" s="302"/>
    </row>
    <row r="48" spans="2:12" ht="10.5" customHeight="1" x14ac:dyDescent="0.2">
      <c r="B48" s="227" t="s">
        <v>15</v>
      </c>
      <c r="C48" s="228" t="s">
        <v>720</v>
      </c>
      <c r="D48" s="228" t="s">
        <v>844</v>
      </c>
      <c r="E48" s="228">
        <v>2012</v>
      </c>
      <c r="F48" s="228">
        <v>2016</v>
      </c>
      <c r="G48" s="229">
        <v>2.2453571428571433</v>
      </c>
      <c r="H48" s="230">
        <v>0.8</v>
      </c>
      <c r="I48" s="305"/>
      <c r="J48" s="302">
        <v>0.3</v>
      </c>
    </row>
    <row r="49" spans="2:10" ht="10.5" customHeight="1" x14ac:dyDescent="0.2">
      <c r="B49" s="227" t="s">
        <v>15</v>
      </c>
      <c r="C49" s="228" t="s">
        <v>645</v>
      </c>
      <c r="D49" s="228" t="s">
        <v>852</v>
      </c>
      <c r="E49" s="228">
        <v>2010</v>
      </c>
      <c r="F49" s="228">
        <v>2016</v>
      </c>
      <c r="G49" s="229">
        <v>3.5042857142857144</v>
      </c>
      <c r="H49" s="230">
        <v>0.75</v>
      </c>
      <c r="I49" s="305"/>
      <c r="J49" s="302"/>
    </row>
    <row r="50" spans="2:10" ht="10.5" customHeight="1" x14ac:dyDescent="0.2">
      <c r="B50" s="227" t="s">
        <v>15</v>
      </c>
      <c r="C50" s="228" t="s">
        <v>592</v>
      </c>
      <c r="D50" s="228" t="s">
        <v>840</v>
      </c>
      <c r="E50" s="228">
        <v>2013</v>
      </c>
      <c r="F50" s="228">
        <v>2016</v>
      </c>
      <c r="G50" s="229">
        <v>1.4732142857142854</v>
      </c>
      <c r="H50" s="230">
        <v>0.6</v>
      </c>
      <c r="I50" s="305"/>
      <c r="J50" s="302">
        <v>0.3</v>
      </c>
    </row>
    <row r="51" spans="2:10" ht="10.5" customHeight="1" x14ac:dyDescent="0.2">
      <c r="B51" s="220" t="s">
        <v>15</v>
      </c>
      <c r="C51" s="6" t="s">
        <v>997</v>
      </c>
      <c r="D51" s="6" t="s">
        <v>857</v>
      </c>
      <c r="E51" s="6">
        <v>2015</v>
      </c>
      <c r="F51" s="6">
        <v>2016</v>
      </c>
      <c r="G51" s="225">
        <v>0.18071428571428583</v>
      </c>
      <c r="H51" s="221">
        <v>0.45</v>
      </c>
      <c r="I51" s="305"/>
      <c r="J51" s="302">
        <v>0.3</v>
      </c>
    </row>
    <row r="52" spans="2:10" ht="10.5" customHeight="1" x14ac:dyDescent="0.2">
      <c r="B52" s="220" t="s">
        <v>15</v>
      </c>
      <c r="C52" s="6" t="s">
        <v>253</v>
      </c>
      <c r="D52" s="6" t="s">
        <v>846</v>
      </c>
      <c r="E52" s="6">
        <v>2011</v>
      </c>
      <c r="F52" s="6">
        <v>2016</v>
      </c>
      <c r="G52" s="225">
        <v>2.1278571428571427</v>
      </c>
      <c r="H52" s="221">
        <v>0.15</v>
      </c>
      <c r="I52" s="305"/>
      <c r="J52" s="302"/>
    </row>
    <row r="53" spans="2:10" ht="10.5" customHeight="1" x14ac:dyDescent="0.2">
      <c r="B53" s="220" t="s">
        <v>15</v>
      </c>
      <c r="C53" s="6" t="s">
        <v>213</v>
      </c>
      <c r="D53" s="6" t="s">
        <v>864</v>
      </c>
      <c r="E53" s="6">
        <v>2005</v>
      </c>
      <c r="F53" s="6">
        <v>2016</v>
      </c>
      <c r="G53" s="225">
        <v>3.359285714285714</v>
      </c>
      <c r="H53" s="221">
        <v>0.05</v>
      </c>
      <c r="I53" s="305"/>
      <c r="J53" s="302"/>
    </row>
    <row r="54" spans="2:10" ht="10.5" customHeight="1" x14ac:dyDescent="0.2">
      <c r="B54" s="220" t="s">
        <v>15</v>
      </c>
      <c r="C54" s="6" t="s">
        <v>765</v>
      </c>
      <c r="D54" s="6" t="s">
        <v>853</v>
      </c>
      <c r="E54" s="6">
        <v>2006</v>
      </c>
      <c r="F54" s="6">
        <v>2016</v>
      </c>
      <c r="G54" s="225">
        <v>2.5628571428571432</v>
      </c>
      <c r="H54" s="221">
        <v>0.05</v>
      </c>
      <c r="I54" s="305"/>
      <c r="J54" s="302"/>
    </row>
    <row r="55" spans="2:10" ht="10.5" customHeight="1" x14ac:dyDescent="0.2">
      <c r="B55" s="220" t="s">
        <v>15</v>
      </c>
      <c r="C55" s="6" t="s">
        <v>649</v>
      </c>
      <c r="D55" s="6" t="s">
        <v>852</v>
      </c>
      <c r="E55" s="6">
        <v>2005</v>
      </c>
      <c r="F55" s="6">
        <v>2016</v>
      </c>
      <c r="G55" s="225">
        <v>2.2607142857142861</v>
      </c>
      <c r="H55" s="221">
        <v>0.05</v>
      </c>
      <c r="I55" s="305"/>
      <c r="J55" s="302"/>
    </row>
    <row r="56" spans="2:10" ht="10.5" customHeight="1" x14ac:dyDescent="0.2">
      <c r="B56" s="220" t="s">
        <v>15</v>
      </c>
      <c r="C56" s="6" t="s">
        <v>773</v>
      </c>
      <c r="D56" s="6" t="s">
        <v>864</v>
      </c>
      <c r="E56" s="6">
        <v>2013</v>
      </c>
      <c r="F56" s="6">
        <v>2016</v>
      </c>
      <c r="G56" s="225">
        <v>-0.37321428571428594</v>
      </c>
      <c r="H56" s="221">
        <v>0.05</v>
      </c>
      <c r="I56" s="305"/>
      <c r="J56" s="302"/>
    </row>
    <row r="57" spans="2:10" ht="10.5" customHeight="1" x14ac:dyDescent="0.2">
      <c r="B57" s="222" t="s">
        <v>15</v>
      </c>
      <c r="C57" s="28" t="s">
        <v>659</v>
      </c>
      <c r="D57" s="28" t="s">
        <v>850</v>
      </c>
      <c r="E57" s="28">
        <v>2011</v>
      </c>
      <c r="F57" s="28">
        <v>2016</v>
      </c>
      <c r="G57" s="226">
        <v>1.1039285714285716</v>
      </c>
      <c r="H57" s="223">
        <v>0</v>
      </c>
      <c r="I57" s="305"/>
      <c r="J57" s="302"/>
    </row>
    <row r="58" spans="2:10" ht="10.5" customHeight="1" x14ac:dyDescent="0.2">
      <c r="B58" s="235" t="s">
        <v>4</v>
      </c>
      <c r="C58" s="236" t="s">
        <v>37</v>
      </c>
      <c r="D58" s="236" t="s">
        <v>851</v>
      </c>
      <c r="E58" s="236">
        <v>2004</v>
      </c>
      <c r="F58" s="236">
        <v>2016</v>
      </c>
      <c r="G58" s="237">
        <v>5.1478571428571431</v>
      </c>
      <c r="H58" s="238">
        <v>1</v>
      </c>
      <c r="I58" s="305"/>
      <c r="J58" s="302"/>
    </row>
    <row r="59" spans="2:10" ht="10.5" customHeight="1" x14ac:dyDescent="0.2">
      <c r="B59" s="227" t="s">
        <v>4</v>
      </c>
      <c r="C59" s="228" t="s">
        <v>764</v>
      </c>
      <c r="D59" s="228" t="s">
        <v>843</v>
      </c>
      <c r="E59" s="228">
        <v>2009</v>
      </c>
      <c r="F59" s="228">
        <v>2016</v>
      </c>
      <c r="G59" s="229">
        <v>4.1385714285714279</v>
      </c>
      <c r="H59" s="230">
        <v>0.9</v>
      </c>
      <c r="I59" s="305"/>
      <c r="J59" s="302">
        <v>0.3</v>
      </c>
    </row>
    <row r="60" spans="2:10" ht="10.5" customHeight="1" x14ac:dyDescent="0.2">
      <c r="B60" s="220" t="s">
        <v>4</v>
      </c>
      <c r="C60" s="6" t="s">
        <v>791</v>
      </c>
      <c r="D60" s="6" t="s">
        <v>845</v>
      </c>
      <c r="E60" s="6">
        <v>2010</v>
      </c>
      <c r="F60" s="6">
        <v>2016</v>
      </c>
      <c r="G60" s="225">
        <v>2.2082142857142859</v>
      </c>
      <c r="H60" s="221">
        <v>0.15</v>
      </c>
      <c r="I60" s="305"/>
      <c r="J60" s="302"/>
    </row>
    <row r="61" spans="2:10" ht="10.5" customHeight="1" x14ac:dyDescent="0.2">
      <c r="B61" s="220" t="s">
        <v>4</v>
      </c>
      <c r="C61" s="6" t="s">
        <v>728</v>
      </c>
      <c r="D61" s="6" t="s">
        <v>856</v>
      </c>
      <c r="E61" s="6">
        <v>2006</v>
      </c>
      <c r="F61" s="6">
        <v>2016</v>
      </c>
      <c r="G61" s="225">
        <v>3.5010714285714277</v>
      </c>
      <c r="H61" s="221">
        <v>0.1</v>
      </c>
      <c r="I61" s="305"/>
      <c r="J61" s="302"/>
    </row>
    <row r="62" spans="2:10" ht="10.5" customHeight="1" x14ac:dyDescent="0.2">
      <c r="B62" s="220" t="s">
        <v>4</v>
      </c>
      <c r="C62" s="6" t="s">
        <v>735</v>
      </c>
      <c r="D62" s="6" t="s">
        <v>837</v>
      </c>
      <c r="E62" s="6">
        <v>2004</v>
      </c>
      <c r="F62" s="6">
        <v>2016</v>
      </c>
      <c r="G62" s="225">
        <v>3.128571428571429</v>
      </c>
      <c r="H62" s="221">
        <v>0.1</v>
      </c>
      <c r="I62" s="305"/>
      <c r="J62" s="302"/>
    </row>
    <row r="63" spans="2:10" ht="10.5" customHeight="1" x14ac:dyDescent="0.2">
      <c r="B63" s="220" t="s">
        <v>4</v>
      </c>
      <c r="C63" s="6" t="s">
        <v>730</v>
      </c>
      <c r="D63" s="6" t="s">
        <v>853</v>
      </c>
      <c r="E63" s="6">
        <v>2005</v>
      </c>
      <c r="F63" s="6">
        <v>2016</v>
      </c>
      <c r="G63" s="225">
        <v>2.680714285714286</v>
      </c>
      <c r="H63" s="221">
        <v>0.1</v>
      </c>
      <c r="I63" s="305"/>
      <c r="J63" s="302"/>
    </row>
    <row r="64" spans="2:10" ht="10.5" customHeight="1" x14ac:dyDescent="0.2">
      <c r="B64" s="220" t="s">
        <v>4</v>
      </c>
      <c r="C64" s="6" t="s">
        <v>718</v>
      </c>
      <c r="D64" s="6" t="s">
        <v>858</v>
      </c>
      <c r="E64" s="6">
        <v>2010</v>
      </c>
      <c r="F64" s="6">
        <v>2016</v>
      </c>
      <c r="G64" s="225">
        <v>1.5032142857142856</v>
      </c>
      <c r="H64" s="221">
        <v>0.1</v>
      </c>
      <c r="I64" s="305"/>
      <c r="J64" s="302"/>
    </row>
    <row r="65" spans="2:10" ht="10.5" customHeight="1" x14ac:dyDescent="0.2">
      <c r="B65" s="220" t="s">
        <v>4</v>
      </c>
      <c r="C65" s="6" t="s">
        <v>260</v>
      </c>
      <c r="D65" s="6" t="s">
        <v>861</v>
      </c>
      <c r="E65" s="6">
        <v>2011</v>
      </c>
      <c r="F65" s="6">
        <v>2016</v>
      </c>
      <c r="G65" s="225">
        <v>1.4192857142857143</v>
      </c>
      <c r="H65" s="221">
        <v>0.1</v>
      </c>
      <c r="I65" s="305"/>
      <c r="J65" s="302"/>
    </row>
    <row r="66" spans="2:10" ht="10.5" customHeight="1" x14ac:dyDescent="0.2">
      <c r="B66" s="220" t="s">
        <v>4</v>
      </c>
      <c r="C66" s="6" t="s">
        <v>66</v>
      </c>
      <c r="D66" s="6" t="s">
        <v>845</v>
      </c>
      <c r="E66" s="6">
        <v>2002</v>
      </c>
      <c r="F66" s="6">
        <v>2016</v>
      </c>
      <c r="G66" s="225">
        <v>3.6875</v>
      </c>
      <c r="H66" s="221">
        <v>0.05</v>
      </c>
      <c r="I66" s="305"/>
      <c r="J66" s="302"/>
    </row>
    <row r="67" spans="2:10" ht="10.5" customHeight="1" x14ac:dyDescent="0.2">
      <c r="B67" s="220" t="s">
        <v>4</v>
      </c>
      <c r="C67" s="6" t="s">
        <v>744</v>
      </c>
      <c r="D67" s="6" t="s">
        <v>854</v>
      </c>
      <c r="E67" s="6">
        <v>2006</v>
      </c>
      <c r="F67" s="6">
        <v>2016</v>
      </c>
      <c r="G67" s="225">
        <v>2.3978571428571431</v>
      </c>
      <c r="H67" s="221">
        <v>0</v>
      </c>
      <c r="I67" s="305"/>
      <c r="J67" s="302"/>
    </row>
    <row r="68" spans="2:10" ht="10.5" customHeight="1" x14ac:dyDescent="0.2">
      <c r="B68" s="220" t="s">
        <v>4</v>
      </c>
      <c r="C68" s="6" t="s">
        <v>787</v>
      </c>
      <c r="D68" s="6" t="s">
        <v>842</v>
      </c>
      <c r="E68" s="6">
        <v>2006</v>
      </c>
      <c r="F68" s="6">
        <v>2016</v>
      </c>
      <c r="G68" s="225">
        <v>2.1692857142857145</v>
      </c>
      <c r="H68" s="221">
        <v>0</v>
      </c>
      <c r="I68" s="305"/>
      <c r="J68" s="302"/>
    </row>
    <row r="69" spans="2:10" ht="10.5" customHeight="1" x14ac:dyDescent="0.2">
      <c r="B69" s="220" t="s">
        <v>4</v>
      </c>
      <c r="C69" s="6" t="s">
        <v>872</v>
      </c>
      <c r="D69" s="6" t="s">
        <v>848</v>
      </c>
      <c r="E69" s="6">
        <v>1998</v>
      </c>
      <c r="F69" s="6">
        <v>2016</v>
      </c>
      <c r="G69" s="225">
        <v>1.6310714285714287</v>
      </c>
      <c r="H69" s="221">
        <v>0</v>
      </c>
      <c r="I69" s="305"/>
      <c r="J69" s="302"/>
    </row>
    <row r="70" spans="2:10" ht="10.5" customHeight="1" x14ac:dyDescent="0.2">
      <c r="B70" s="222" t="s">
        <v>4</v>
      </c>
      <c r="C70" s="28" t="s">
        <v>804</v>
      </c>
      <c r="D70" s="28" t="s">
        <v>1044</v>
      </c>
      <c r="E70" s="28">
        <v>2007</v>
      </c>
      <c r="F70" s="28">
        <v>2016</v>
      </c>
      <c r="G70" s="226">
        <v>1.0003571428571429</v>
      </c>
      <c r="H70" s="223">
        <v>0</v>
      </c>
      <c r="I70" s="305"/>
      <c r="J70" s="302"/>
    </row>
    <row r="71" spans="2:10" ht="10.5" customHeight="1" x14ac:dyDescent="0.2">
      <c r="B71" s="231" t="s">
        <v>16</v>
      </c>
      <c r="C71" s="232" t="s">
        <v>612</v>
      </c>
      <c r="D71" s="232" t="s">
        <v>858</v>
      </c>
      <c r="E71" s="232">
        <v>2007</v>
      </c>
      <c r="F71" s="232">
        <v>2016</v>
      </c>
      <c r="G71" s="233">
        <v>4.7732142857142863</v>
      </c>
      <c r="H71" s="234">
        <v>0.95</v>
      </c>
      <c r="I71" s="305"/>
      <c r="J71" s="302"/>
    </row>
    <row r="72" spans="2:10" ht="10.5" customHeight="1" x14ac:dyDescent="0.2">
      <c r="B72" s="220" t="s">
        <v>16</v>
      </c>
      <c r="C72" s="6" t="s">
        <v>255</v>
      </c>
      <c r="D72" s="6" t="s">
        <v>865</v>
      </c>
      <c r="E72" s="6">
        <v>2012</v>
      </c>
      <c r="F72" s="6">
        <v>2016</v>
      </c>
      <c r="G72" s="225">
        <v>1.8760714285714288</v>
      </c>
      <c r="H72" s="221">
        <v>0.4</v>
      </c>
      <c r="I72" s="305"/>
      <c r="J72" s="302">
        <v>0.3</v>
      </c>
    </row>
    <row r="73" spans="2:10" ht="10.5" customHeight="1" x14ac:dyDescent="0.2">
      <c r="B73" s="220" t="s">
        <v>16</v>
      </c>
      <c r="C73" s="6" t="s">
        <v>670</v>
      </c>
      <c r="D73" s="6" t="s">
        <v>861</v>
      </c>
      <c r="E73" s="6">
        <v>2007</v>
      </c>
      <c r="F73" s="6">
        <v>2016</v>
      </c>
      <c r="G73" s="225">
        <v>3.4814285714285713</v>
      </c>
      <c r="H73" s="221">
        <v>0.25</v>
      </c>
      <c r="I73" s="305"/>
      <c r="J73" s="302"/>
    </row>
    <row r="74" spans="2:10" ht="10.5" customHeight="1" x14ac:dyDescent="0.2">
      <c r="B74" s="220" t="s">
        <v>16</v>
      </c>
      <c r="C74" s="6" t="s">
        <v>691</v>
      </c>
      <c r="D74" s="6" t="s">
        <v>840</v>
      </c>
      <c r="E74" s="6">
        <v>2004</v>
      </c>
      <c r="F74" s="6">
        <v>2016</v>
      </c>
      <c r="G74" s="225">
        <v>4.1932142857142862</v>
      </c>
      <c r="H74" s="221">
        <v>0.1</v>
      </c>
      <c r="I74" s="305"/>
      <c r="J74" s="302"/>
    </row>
    <row r="75" spans="2:10" ht="10.5" customHeight="1" x14ac:dyDescent="0.2">
      <c r="B75" s="220" t="s">
        <v>16</v>
      </c>
      <c r="C75" s="6" t="s">
        <v>620</v>
      </c>
      <c r="D75" s="6" t="s">
        <v>849</v>
      </c>
      <c r="E75" s="6">
        <v>2012</v>
      </c>
      <c r="F75" s="6">
        <v>2016</v>
      </c>
      <c r="G75" s="225">
        <v>0.96964285714285725</v>
      </c>
      <c r="H75" s="221">
        <v>0.1</v>
      </c>
      <c r="I75" s="305"/>
      <c r="J75" s="302"/>
    </row>
    <row r="76" spans="2:10" ht="10.5" customHeight="1" x14ac:dyDescent="0.2">
      <c r="B76" s="220" t="s">
        <v>16</v>
      </c>
      <c r="C76" s="6" t="s">
        <v>632</v>
      </c>
      <c r="D76" s="6" t="s">
        <v>862</v>
      </c>
      <c r="E76" s="6">
        <v>2002</v>
      </c>
      <c r="F76" s="6">
        <v>2016</v>
      </c>
      <c r="G76" s="225">
        <v>3.4642857142857144</v>
      </c>
      <c r="H76" s="221">
        <v>0.05</v>
      </c>
      <c r="I76" s="305"/>
      <c r="J76" s="302"/>
    </row>
    <row r="77" spans="2:10" ht="10.5" customHeight="1" x14ac:dyDescent="0.2">
      <c r="B77" s="220" t="s">
        <v>16</v>
      </c>
      <c r="C77" s="6" t="s">
        <v>666</v>
      </c>
      <c r="D77" s="6" t="s">
        <v>840</v>
      </c>
      <c r="E77" s="6">
        <v>2008</v>
      </c>
      <c r="F77" s="6">
        <v>2016</v>
      </c>
      <c r="G77" s="225">
        <v>2.0546428571428574</v>
      </c>
      <c r="H77" s="221">
        <v>0.05</v>
      </c>
      <c r="I77" s="305"/>
      <c r="J77" s="302"/>
    </row>
    <row r="78" spans="2:10" ht="10.5" customHeight="1" x14ac:dyDescent="0.2">
      <c r="B78" s="220" t="s">
        <v>16</v>
      </c>
      <c r="C78" s="6" t="s">
        <v>228</v>
      </c>
      <c r="D78" s="6" t="s">
        <v>842</v>
      </c>
      <c r="E78" s="6">
        <v>2002</v>
      </c>
      <c r="F78" s="6">
        <v>2016</v>
      </c>
      <c r="G78" s="225">
        <v>2.3725000000000005</v>
      </c>
      <c r="H78" s="221">
        <v>0</v>
      </c>
      <c r="I78" s="305"/>
      <c r="J78" s="302"/>
    </row>
    <row r="79" spans="2:10" ht="10.5" customHeight="1" x14ac:dyDescent="0.2">
      <c r="B79" s="220" t="s">
        <v>16</v>
      </c>
      <c r="C79" s="6" t="s">
        <v>615</v>
      </c>
      <c r="D79" s="6" t="s">
        <v>838</v>
      </c>
      <c r="E79" s="6">
        <v>2005</v>
      </c>
      <c r="F79" s="6">
        <v>2016</v>
      </c>
      <c r="G79" s="225">
        <v>1.6810714285714281</v>
      </c>
      <c r="H79" s="221">
        <v>0</v>
      </c>
      <c r="I79" s="305"/>
      <c r="J79" s="302"/>
    </row>
    <row r="80" spans="2:10" ht="10.5" customHeight="1" x14ac:dyDescent="0.2">
      <c r="B80" s="222" t="s">
        <v>16</v>
      </c>
      <c r="C80" s="28" t="s">
        <v>611</v>
      </c>
      <c r="D80" s="28" t="s">
        <v>845</v>
      </c>
      <c r="E80" s="28">
        <v>2009</v>
      </c>
      <c r="F80" s="28">
        <v>2016</v>
      </c>
      <c r="G80" s="226">
        <v>0.61714285714285722</v>
      </c>
      <c r="H80" s="223">
        <v>0</v>
      </c>
      <c r="I80" s="305"/>
      <c r="J80" s="302"/>
    </row>
    <row r="81" spans="2:10" ht="10.5" customHeight="1" x14ac:dyDescent="0.2">
      <c r="B81" s="235" t="s">
        <v>17</v>
      </c>
      <c r="C81" s="236" t="s">
        <v>812</v>
      </c>
      <c r="D81" s="236" t="s">
        <v>859</v>
      </c>
      <c r="E81" s="236">
        <v>2011</v>
      </c>
      <c r="F81" s="236">
        <v>2016</v>
      </c>
      <c r="G81" s="237">
        <v>6.3410714285714294</v>
      </c>
      <c r="H81" s="238">
        <v>1</v>
      </c>
      <c r="I81" s="305"/>
      <c r="J81" s="302">
        <v>0.3</v>
      </c>
    </row>
    <row r="82" spans="2:10" ht="10.5" customHeight="1" x14ac:dyDescent="0.2">
      <c r="B82" s="239" t="s">
        <v>17</v>
      </c>
      <c r="C82" s="240" t="s">
        <v>52</v>
      </c>
      <c r="D82" s="240" t="s">
        <v>861</v>
      </c>
      <c r="E82" s="240">
        <v>1998</v>
      </c>
      <c r="F82" s="240">
        <v>2016</v>
      </c>
      <c r="G82" s="241">
        <v>6.0610714285714282</v>
      </c>
      <c r="H82" s="242">
        <v>1</v>
      </c>
      <c r="I82" s="305"/>
      <c r="J82" s="302">
        <v>0.3</v>
      </c>
    </row>
    <row r="83" spans="2:10" ht="10.5" customHeight="1" x14ac:dyDescent="0.2">
      <c r="B83" s="227" t="s">
        <v>17</v>
      </c>
      <c r="C83" s="228" t="s">
        <v>731</v>
      </c>
      <c r="D83" s="228" t="s">
        <v>865</v>
      </c>
      <c r="E83" s="228">
        <v>2009</v>
      </c>
      <c r="F83" s="228">
        <v>2016</v>
      </c>
      <c r="G83" s="229">
        <v>4.4107142857142847</v>
      </c>
      <c r="H83" s="230">
        <v>0.95</v>
      </c>
      <c r="I83" s="305"/>
      <c r="J83" s="302">
        <v>0.3</v>
      </c>
    </row>
    <row r="84" spans="2:10" ht="10.5" customHeight="1" x14ac:dyDescent="0.2">
      <c r="B84" s="220" t="s">
        <v>17</v>
      </c>
      <c r="C84" s="6" t="s">
        <v>54</v>
      </c>
      <c r="D84" s="6" t="s">
        <v>841</v>
      </c>
      <c r="E84" s="6">
        <v>2004</v>
      </c>
      <c r="F84" s="6">
        <v>2016</v>
      </c>
      <c r="G84" s="225">
        <v>3.8910714285714283</v>
      </c>
      <c r="H84" s="221">
        <v>0.1</v>
      </c>
      <c r="I84" s="305"/>
      <c r="J84" s="302"/>
    </row>
    <row r="85" spans="2:10" ht="10.5" customHeight="1" x14ac:dyDescent="0.2">
      <c r="B85" s="220" t="s">
        <v>17</v>
      </c>
      <c r="C85" s="6" t="s">
        <v>701</v>
      </c>
      <c r="D85" s="6" t="s">
        <v>844</v>
      </c>
      <c r="E85" s="6">
        <v>2006</v>
      </c>
      <c r="F85" s="6">
        <v>2016</v>
      </c>
      <c r="G85" s="225">
        <v>2.3789285714285713</v>
      </c>
      <c r="H85" s="221">
        <v>0.1</v>
      </c>
      <c r="I85" s="305"/>
      <c r="J85" s="302"/>
    </row>
    <row r="86" spans="2:10" ht="10.5" customHeight="1" x14ac:dyDescent="0.2">
      <c r="B86" s="220" t="s">
        <v>17</v>
      </c>
      <c r="C86" s="6" t="s">
        <v>664</v>
      </c>
      <c r="D86" s="6" t="s">
        <v>838</v>
      </c>
      <c r="E86" s="6">
        <v>2008</v>
      </c>
      <c r="F86" s="6">
        <v>2016</v>
      </c>
      <c r="G86" s="225">
        <v>2.585</v>
      </c>
      <c r="H86" s="221">
        <v>0.05</v>
      </c>
      <c r="I86" s="305"/>
      <c r="J86" s="302"/>
    </row>
    <row r="87" spans="2:10" ht="10.5" customHeight="1" x14ac:dyDescent="0.2">
      <c r="B87" s="220" t="s">
        <v>17</v>
      </c>
      <c r="C87" s="6" t="s">
        <v>648</v>
      </c>
      <c r="D87" s="6" t="s">
        <v>854</v>
      </c>
      <c r="E87" s="6">
        <v>2007</v>
      </c>
      <c r="F87" s="6">
        <v>2016</v>
      </c>
      <c r="G87" s="225">
        <v>2.4700000000000006</v>
      </c>
      <c r="H87" s="221">
        <v>0.05</v>
      </c>
      <c r="I87" s="305"/>
      <c r="J87" s="302"/>
    </row>
    <row r="88" spans="2:10" ht="10.5" customHeight="1" x14ac:dyDescent="0.2">
      <c r="B88" s="220" t="s">
        <v>17</v>
      </c>
      <c r="C88" s="6" t="s">
        <v>696</v>
      </c>
      <c r="D88" s="6" t="s">
        <v>841</v>
      </c>
      <c r="E88" s="6">
        <v>2010</v>
      </c>
      <c r="F88" s="6">
        <v>2016</v>
      </c>
      <c r="G88" s="225">
        <v>1.9096428571428576</v>
      </c>
      <c r="H88" s="221">
        <v>0.05</v>
      </c>
      <c r="I88" s="305"/>
      <c r="J88" s="302"/>
    </row>
    <row r="89" spans="2:10" ht="10.5" customHeight="1" x14ac:dyDescent="0.2">
      <c r="B89" s="220" t="s">
        <v>17</v>
      </c>
      <c r="C89" s="6" t="s">
        <v>616</v>
      </c>
      <c r="D89" s="6" t="s">
        <v>861</v>
      </c>
      <c r="E89" s="6">
        <v>2010</v>
      </c>
      <c r="F89" s="6">
        <v>2016</v>
      </c>
      <c r="G89" s="225">
        <v>1.6242857142857143</v>
      </c>
      <c r="H89" s="221">
        <v>0.05</v>
      </c>
      <c r="I89" s="305"/>
      <c r="J89" s="302"/>
    </row>
    <row r="90" spans="2:10" ht="10.5" customHeight="1" x14ac:dyDescent="0.2">
      <c r="B90" s="220" t="s">
        <v>17</v>
      </c>
      <c r="C90" s="6" t="s">
        <v>1046</v>
      </c>
      <c r="D90" s="6" t="s">
        <v>868</v>
      </c>
      <c r="E90" s="6">
        <v>2012</v>
      </c>
      <c r="F90" s="6">
        <v>2016</v>
      </c>
      <c r="G90" s="225">
        <v>0.18071428571428583</v>
      </c>
      <c r="H90" s="221">
        <v>0.05</v>
      </c>
      <c r="I90" s="305"/>
      <c r="J90" s="302"/>
    </row>
    <row r="91" spans="2:10" ht="10.5" customHeight="1" x14ac:dyDescent="0.2">
      <c r="B91" s="220" t="s">
        <v>17</v>
      </c>
      <c r="C91" s="6" t="s">
        <v>633</v>
      </c>
      <c r="D91" s="6" t="s">
        <v>1044</v>
      </c>
      <c r="E91" s="6">
        <v>2002</v>
      </c>
      <c r="F91" s="6">
        <v>2016</v>
      </c>
      <c r="G91" s="225">
        <v>2.385357142857143</v>
      </c>
      <c r="H91" s="221">
        <v>0</v>
      </c>
      <c r="I91" s="305"/>
      <c r="J91" s="302"/>
    </row>
    <row r="92" spans="2:10" ht="10.5" customHeight="1" x14ac:dyDescent="0.2">
      <c r="B92" s="220" t="s">
        <v>17</v>
      </c>
      <c r="C92" s="6" t="s">
        <v>609</v>
      </c>
      <c r="D92" s="6" t="s">
        <v>839</v>
      </c>
      <c r="E92" s="6">
        <v>2006</v>
      </c>
      <c r="F92" s="6">
        <v>2016</v>
      </c>
      <c r="G92" s="225">
        <v>2.0900000000000007</v>
      </c>
      <c r="H92" s="221">
        <v>0</v>
      </c>
      <c r="I92" s="305"/>
      <c r="J92" s="302"/>
    </row>
    <row r="93" spans="2:10" ht="10.5" customHeight="1" x14ac:dyDescent="0.2">
      <c r="B93" s="220" t="s">
        <v>17</v>
      </c>
      <c r="C93" s="6" t="s">
        <v>614</v>
      </c>
      <c r="D93" s="6" t="s">
        <v>847</v>
      </c>
      <c r="E93" s="6">
        <v>2002</v>
      </c>
      <c r="F93" s="6">
        <v>2016</v>
      </c>
      <c r="G93" s="225">
        <v>2.0824999999999996</v>
      </c>
      <c r="H93" s="221">
        <v>0</v>
      </c>
      <c r="I93" s="305"/>
      <c r="J93" s="302"/>
    </row>
    <row r="94" spans="2:10" ht="10.5" customHeight="1" x14ac:dyDescent="0.2">
      <c r="B94" s="222" t="s">
        <v>17</v>
      </c>
      <c r="C94" s="28" t="s">
        <v>802</v>
      </c>
      <c r="D94" s="28" t="s">
        <v>851</v>
      </c>
      <c r="E94" s="28">
        <v>2008</v>
      </c>
      <c r="F94" s="28">
        <v>2016</v>
      </c>
      <c r="G94" s="226">
        <v>2.0217857142857136</v>
      </c>
      <c r="H94" s="223">
        <v>0</v>
      </c>
      <c r="I94" s="305"/>
      <c r="J94" s="302"/>
    </row>
    <row r="95" spans="2:10" ht="10.5" customHeight="1" x14ac:dyDescent="0.2">
      <c r="B95" s="235" t="s">
        <v>18</v>
      </c>
      <c r="C95" s="236" t="s">
        <v>63</v>
      </c>
      <c r="D95" s="236" t="s">
        <v>846</v>
      </c>
      <c r="E95" s="236">
        <v>2001</v>
      </c>
      <c r="F95" s="236">
        <v>2016</v>
      </c>
      <c r="G95" s="237">
        <v>6.9044910714285725</v>
      </c>
      <c r="H95" s="238">
        <v>1</v>
      </c>
      <c r="I95" s="305"/>
      <c r="J95" s="302">
        <v>0.3</v>
      </c>
    </row>
    <row r="96" spans="2:10" ht="10.5" customHeight="1" x14ac:dyDescent="0.2">
      <c r="B96" s="227" t="s">
        <v>18</v>
      </c>
      <c r="C96" s="228" t="s">
        <v>257</v>
      </c>
      <c r="D96" s="228" t="s">
        <v>864</v>
      </c>
      <c r="E96" s="228">
        <v>2012</v>
      </c>
      <c r="F96" s="228">
        <v>2016</v>
      </c>
      <c r="G96" s="229">
        <v>0.96964285714285725</v>
      </c>
      <c r="H96" s="230">
        <v>0.6</v>
      </c>
      <c r="I96" s="305"/>
      <c r="J96" s="302">
        <v>0.3</v>
      </c>
    </row>
    <row r="97" spans="2:11" ht="10.5" customHeight="1" x14ac:dyDescent="0.2">
      <c r="B97" s="227" t="s">
        <v>18</v>
      </c>
      <c r="C97" s="228" t="s">
        <v>56</v>
      </c>
      <c r="D97" s="228" t="s">
        <v>852</v>
      </c>
      <c r="E97" s="228">
        <v>2004</v>
      </c>
      <c r="F97" s="228">
        <v>2016</v>
      </c>
      <c r="G97" s="229">
        <v>4.183928571428571</v>
      </c>
      <c r="H97" s="230">
        <v>0.55000000000000004</v>
      </c>
      <c r="I97" s="305"/>
      <c r="J97" s="302"/>
    </row>
    <row r="98" spans="2:11" ht="10.5" customHeight="1" x14ac:dyDescent="0.2">
      <c r="B98" s="227" t="s">
        <v>18</v>
      </c>
      <c r="C98" s="228" t="s">
        <v>57</v>
      </c>
      <c r="D98" s="228" t="s">
        <v>860</v>
      </c>
      <c r="E98" s="228">
        <v>2010</v>
      </c>
      <c r="F98" s="228">
        <v>2016</v>
      </c>
      <c r="G98" s="229">
        <v>2.6482142857142854</v>
      </c>
      <c r="H98" s="230">
        <v>0.55000000000000004</v>
      </c>
      <c r="I98" s="305"/>
      <c r="J98" s="302">
        <v>0.3</v>
      </c>
    </row>
    <row r="99" spans="2:11" ht="10.5" customHeight="1" x14ac:dyDescent="0.2">
      <c r="B99" s="227" t="s">
        <v>18</v>
      </c>
      <c r="C99" s="228" t="s">
        <v>688</v>
      </c>
      <c r="D99" s="228" t="s">
        <v>853</v>
      </c>
      <c r="E99" s="228">
        <v>2010</v>
      </c>
      <c r="F99" s="228">
        <v>2016</v>
      </c>
      <c r="G99" s="229">
        <v>3.6553571428571434</v>
      </c>
      <c r="H99" s="230">
        <v>0.5</v>
      </c>
      <c r="I99" s="305"/>
      <c r="J99" s="302"/>
    </row>
    <row r="100" spans="2:11" ht="10.5" customHeight="1" x14ac:dyDescent="0.2">
      <c r="B100" s="220" t="s">
        <v>18</v>
      </c>
      <c r="C100" s="6" t="s">
        <v>259</v>
      </c>
      <c r="D100" s="6" t="s">
        <v>854</v>
      </c>
      <c r="E100" s="6">
        <v>2014</v>
      </c>
      <c r="F100" s="6">
        <v>2016</v>
      </c>
      <c r="G100" s="225">
        <v>0.56678571428571423</v>
      </c>
      <c r="H100" s="221">
        <v>0.45</v>
      </c>
      <c r="I100" s="305"/>
      <c r="J100" s="302"/>
    </row>
    <row r="101" spans="2:11" ht="10.5" customHeight="1" x14ac:dyDescent="0.2">
      <c r="B101" s="220" t="s">
        <v>18</v>
      </c>
      <c r="C101" s="6" t="s">
        <v>252</v>
      </c>
      <c r="D101" s="6" t="s">
        <v>868</v>
      </c>
      <c r="E101" s="6">
        <v>2007</v>
      </c>
      <c r="F101" s="6">
        <v>2016</v>
      </c>
      <c r="G101" s="225">
        <v>2.1853571428571428</v>
      </c>
      <c r="H101" s="221">
        <v>0.1</v>
      </c>
      <c r="I101" s="305"/>
      <c r="J101" s="302"/>
    </row>
    <row r="102" spans="2:11" ht="10.5" customHeight="1" x14ac:dyDescent="0.2">
      <c r="B102" s="220" t="s">
        <v>18</v>
      </c>
      <c r="C102" s="6" t="s">
        <v>53</v>
      </c>
      <c r="D102" s="6" t="s">
        <v>843</v>
      </c>
      <c r="E102" s="6">
        <v>2007</v>
      </c>
      <c r="F102" s="6">
        <v>2016</v>
      </c>
      <c r="G102" s="225">
        <v>2.3260714285714288</v>
      </c>
      <c r="H102" s="221">
        <v>0.05</v>
      </c>
      <c r="I102" s="305"/>
      <c r="J102" s="302"/>
    </row>
    <row r="103" spans="2:11" ht="10.5" customHeight="1" x14ac:dyDescent="0.2">
      <c r="B103" s="220" t="s">
        <v>18</v>
      </c>
      <c r="C103" s="6" t="s">
        <v>55</v>
      </c>
      <c r="D103" s="6" t="s">
        <v>847</v>
      </c>
      <c r="E103" s="6">
        <v>2005</v>
      </c>
      <c r="F103" s="6">
        <v>2016</v>
      </c>
      <c r="G103" s="225">
        <v>2.2860714285714296</v>
      </c>
      <c r="H103" s="221">
        <v>0.05</v>
      </c>
      <c r="I103" s="305"/>
      <c r="J103" s="302"/>
    </row>
    <row r="104" spans="2:11" ht="10.5" customHeight="1" x14ac:dyDescent="0.2">
      <c r="B104" s="222" t="s">
        <v>18</v>
      </c>
      <c r="C104" s="28" t="s">
        <v>622</v>
      </c>
      <c r="D104" s="28" t="s">
        <v>845</v>
      </c>
      <c r="E104" s="28">
        <v>2005</v>
      </c>
      <c r="F104" s="28">
        <v>2016</v>
      </c>
      <c r="G104" s="226">
        <v>2.8610714285714289</v>
      </c>
      <c r="H104" s="223">
        <v>0</v>
      </c>
      <c r="I104" s="305"/>
      <c r="J104" s="302"/>
    </row>
    <row r="105" spans="2:11" ht="10.5" customHeight="1" x14ac:dyDescent="0.2">
      <c r="B105" s="235" t="s">
        <v>19</v>
      </c>
      <c r="C105" s="236" t="s">
        <v>478</v>
      </c>
      <c r="D105" s="236" t="s">
        <v>856</v>
      </c>
      <c r="E105" s="236">
        <v>2008</v>
      </c>
      <c r="F105" s="236">
        <v>2016</v>
      </c>
      <c r="G105" s="237">
        <v>6.3180000000000005</v>
      </c>
      <c r="H105" s="238">
        <v>1</v>
      </c>
      <c r="I105" s="305"/>
      <c r="J105" s="302">
        <v>0.3</v>
      </c>
      <c r="K105" s="4"/>
    </row>
    <row r="106" spans="2:11" ht="10.5" customHeight="1" x14ac:dyDescent="0.2">
      <c r="B106" s="239" t="s">
        <v>19</v>
      </c>
      <c r="C106" s="240" t="s">
        <v>448</v>
      </c>
      <c r="D106" s="240" t="s">
        <v>838</v>
      </c>
      <c r="E106" s="240">
        <v>2001</v>
      </c>
      <c r="F106" s="240">
        <v>2016</v>
      </c>
      <c r="G106" s="241">
        <v>5.6838333333333333</v>
      </c>
      <c r="H106" s="242">
        <v>1</v>
      </c>
      <c r="I106" s="305"/>
      <c r="J106" s="302"/>
      <c r="K106" s="4"/>
    </row>
    <row r="107" spans="2:11" ht="10.5" customHeight="1" x14ac:dyDescent="0.2">
      <c r="B107" s="239" t="s">
        <v>19</v>
      </c>
      <c r="C107" s="240" t="s">
        <v>481</v>
      </c>
      <c r="D107" s="240" t="s">
        <v>841</v>
      </c>
      <c r="E107" s="240">
        <v>2005</v>
      </c>
      <c r="F107" s="240">
        <v>2016</v>
      </c>
      <c r="G107" s="241">
        <v>5.6396666666666659</v>
      </c>
      <c r="H107" s="242">
        <v>1</v>
      </c>
      <c r="I107" s="305"/>
      <c r="J107" s="302">
        <v>0.3</v>
      </c>
      <c r="K107" s="4"/>
    </row>
    <row r="108" spans="2:11" ht="10.5" customHeight="1" x14ac:dyDescent="0.2">
      <c r="B108" s="239" t="s">
        <v>19</v>
      </c>
      <c r="C108" s="240" t="s">
        <v>480</v>
      </c>
      <c r="D108" s="240" t="s">
        <v>861</v>
      </c>
      <c r="E108" s="240">
        <v>2004</v>
      </c>
      <c r="F108" s="240">
        <v>2016</v>
      </c>
      <c r="G108" s="241">
        <v>5.3133333333333344</v>
      </c>
      <c r="H108" s="242">
        <v>1</v>
      </c>
      <c r="I108" s="305"/>
      <c r="J108" s="302"/>
      <c r="K108" s="4"/>
    </row>
    <row r="109" spans="2:11" ht="10.5" customHeight="1" x14ac:dyDescent="0.2">
      <c r="B109" s="227" t="s">
        <v>19</v>
      </c>
      <c r="C109" s="228" t="s">
        <v>479</v>
      </c>
      <c r="D109" s="228" t="s">
        <v>846</v>
      </c>
      <c r="E109" s="228">
        <v>2005</v>
      </c>
      <c r="F109" s="228">
        <v>2016</v>
      </c>
      <c r="G109" s="229">
        <v>4.8254999999999999</v>
      </c>
      <c r="H109" s="230">
        <v>0.95</v>
      </c>
      <c r="I109" s="305"/>
      <c r="J109" s="302">
        <v>0.3</v>
      </c>
      <c r="K109" s="4"/>
    </row>
    <row r="110" spans="2:11" ht="10.5" customHeight="1" x14ac:dyDescent="0.2">
      <c r="B110" s="227" t="s">
        <v>19</v>
      </c>
      <c r="C110" s="228" t="s">
        <v>486</v>
      </c>
      <c r="D110" s="228" t="s">
        <v>841</v>
      </c>
      <c r="E110" s="228">
        <v>2008</v>
      </c>
      <c r="F110" s="228">
        <v>2016</v>
      </c>
      <c r="G110" s="229">
        <v>4.7976666666666672</v>
      </c>
      <c r="H110" s="230">
        <v>0.95</v>
      </c>
      <c r="I110" s="305"/>
      <c r="J110" s="302"/>
      <c r="K110" s="4"/>
    </row>
    <row r="111" spans="2:11" ht="10.5" customHeight="1" x14ac:dyDescent="0.2">
      <c r="B111" s="227" t="s">
        <v>19</v>
      </c>
      <c r="C111" s="228" t="s">
        <v>484</v>
      </c>
      <c r="D111" s="228" t="s">
        <v>854</v>
      </c>
      <c r="E111" s="228">
        <v>2006</v>
      </c>
      <c r="F111" s="228">
        <v>2016</v>
      </c>
      <c r="G111" s="229">
        <v>4.6803333333333326</v>
      </c>
      <c r="H111" s="230">
        <v>0.9</v>
      </c>
      <c r="I111" s="305"/>
      <c r="J111" s="302"/>
      <c r="K111" s="4"/>
    </row>
    <row r="112" spans="2:11" ht="10.5" customHeight="1" x14ac:dyDescent="0.2">
      <c r="B112" s="227" t="s">
        <v>19</v>
      </c>
      <c r="C112" s="228" t="s">
        <v>493</v>
      </c>
      <c r="D112" s="228" t="s">
        <v>848</v>
      </c>
      <c r="E112" s="228">
        <v>2010</v>
      </c>
      <c r="F112" s="228">
        <v>2016</v>
      </c>
      <c r="G112" s="229">
        <v>3.671333333333334</v>
      </c>
      <c r="H112" s="230">
        <v>0.85</v>
      </c>
      <c r="I112" s="305"/>
      <c r="J112" s="302">
        <v>0.3</v>
      </c>
      <c r="K112" s="4"/>
    </row>
    <row r="113" spans="2:11" ht="10.5" customHeight="1" x14ac:dyDescent="0.2">
      <c r="B113" s="227" t="s">
        <v>19</v>
      </c>
      <c r="C113" s="228" t="s">
        <v>482</v>
      </c>
      <c r="D113" s="228" t="s">
        <v>842</v>
      </c>
      <c r="E113" s="228">
        <v>2006</v>
      </c>
      <c r="F113" s="228">
        <v>2016</v>
      </c>
      <c r="G113" s="229">
        <v>4.5556666666666681</v>
      </c>
      <c r="H113" s="230">
        <v>0.8</v>
      </c>
      <c r="I113" s="305"/>
      <c r="J113" s="302"/>
      <c r="K113" s="4"/>
    </row>
    <row r="114" spans="2:11" ht="10.5" customHeight="1" x14ac:dyDescent="0.2">
      <c r="B114" s="320" t="s">
        <v>19</v>
      </c>
      <c r="C114" s="160" t="s">
        <v>653</v>
      </c>
      <c r="D114" s="160" t="s">
        <v>860</v>
      </c>
      <c r="E114" s="160">
        <v>2013</v>
      </c>
      <c r="F114" s="160">
        <v>2016</v>
      </c>
      <c r="G114" s="158">
        <v>0.4</v>
      </c>
      <c r="H114" s="321">
        <v>0.45</v>
      </c>
      <c r="I114" s="305" t="s">
        <v>1077</v>
      </c>
      <c r="J114" s="302"/>
      <c r="K114" s="4"/>
    </row>
    <row r="115" spans="2:11" ht="10.5" customHeight="1" x14ac:dyDescent="0.2">
      <c r="B115" s="220" t="s">
        <v>19</v>
      </c>
      <c r="C115" s="6" t="s">
        <v>491</v>
      </c>
      <c r="D115" s="6" t="s">
        <v>862</v>
      </c>
      <c r="E115" s="6">
        <v>2008</v>
      </c>
      <c r="F115" s="6">
        <v>2016</v>
      </c>
      <c r="G115" s="225">
        <v>3.7858333333333336</v>
      </c>
      <c r="H115" s="221">
        <v>0.4</v>
      </c>
      <c r="I115" s="305"/>
      <c r="J115" s="302"/>
      <c r="K115" s="4"/>
    </row>
    <row r="116" spans="2:11" ht="10.5" customHeight="1" x14ac:dyDescent="0.2">
      <c r="B116" s="220" t="s">
        <v>19</v>
      </c>
      <c r="C116" s="6" t="s">
        <v>492</v>
      </c>
      <c r="D116" s="6" t="s">
        <v>850</v>
      </c>
      <c r="E116" s="6">
        <v>2008</v>
      </c>
      <c r="F116" s="6">
        <v>2016</v>
      </c>
      <c r="G116" s="225">
        <v>3.5123333333333324</v>
      </c>
      <c r="H116" s="221">
        <v>0.35</v>
      </c>
      <c r="I116" s="305"/>
      <c r="J116" s="302"/>
      <c r="K116" s="4"/>
    </row>
    <row r="117" spans="2:11" ht="10.5" customHeight="1" x14ac:dyDescent="0.2">
      <c r="B117" s="220" t="s">
        <v>19</v>
      </c>
      <c r="C117" s="6" t="s">
        <v>496</v>
      </c>
      <c r="D117" s="6" t="s">
        <v>843</v>
      </c>
      <c r="E117" s="6">
        <v>2009</v>
      </c>
      <c r="F117" s="6">
        <v>2016</v>
      </c>
      <c r="G117" s="225">
        <v>2.6025</v>
      </c>
      <c r="H117" s="221">
        <v>0.35</v>
      </c>
      <c r="I117" s="305"/>
      <c r="J117" s="302">
        <v>0.3</v>
      </c>
      <c r="K117" s="4"/>
    </row>
    <row r="118" spans="2:11" ht="10.5" customHeight="1" x14ac:dyDescent="0.2">
      <c r="B118" s="220" t="s">
        <v>19</v>
      </c>
      <c r="C118" s="6" t="s">
        <v>490</v>
      </c>
      <c r="D118" s="6" t="s">
        <v>837</v>
      </c>
      <c r="E118" s="6">
        <v>2005</v>
      </c>
      <c r="F118" s="6">
        <v>2016</v>
      </c>
      <c r="G118" s="225">
        <v>4.3171666666666679</v>
      </c>
      <c r="H118" s="221">
        <v>0.3</v>
      </c>
      <c r="I118" s="305"/>
      <c r="J118" s="302"/>
      <c r="K118" s="4"/>
    </row>
    <row r="119" spans="2:11" ht="10.5" customHeight="1" x14ac:dyDescent="0.2">
      <c r="B119" s="220" t="s">
        <v>19</v>
      </c>
      <c r="C119" s="6" t="s">
        <v>483</v>
      </c>
      <c r="D119" s="6" t="s">
        <v>845</v>
      </c>
      <c r="E119" s="6">
        <v>1997</v>
      </c>
      <c r="F119" s="6">
        <v>2016</v>
      </c>
      <c r="G119" s="225">
        <v>4.3961666666666668</v>
      </c>
      <c r="H119" s="221">
        <v>0.2</v>
      </c>
      <c r="I119" s="305"/>
      <c r="J119" s="302"/>
      <c r="K119" s="4"/>
    </row>
    <row r="120" spans="2:11" ht="10.5" customHeight="1" x14ac:dyDescent="0.2">
      <c r="B120" s="220" t="s">
        <v>19</v>
      </c>
      <c r="C120" s="6" t="s">
        <v>1036</v>
      </c>
      <c r="D120" s="6" t="s">
        <v>849</v>
      </c>
      <c r="E120" s="6">
        <v>2015</v>
      </c>
      <c r="F120" s="6">
        <v>2016</v>
      </c>
      <c r="G120" s="225">
        <v>-0.96699999999999997</v>
      </c>
      <c r="H120" s="221">
        <v>0.2</v>
      </c>
      <c r="I120" s="305"/>
      <c r="J120" s="302"/>
      <c r="K120" s="4"/>
    </row>
    <row r="121" spans="2:11" ht="10.5" customHeight="1" x14ac:dyDescent="0.2">
      <c r="B121" s="220" t="s">
        <v>19</v>
      </c>
      <c r="C121" s="6" t="s">
        <v>766</v>
      </c>
      <c r="D121" s="6" t="s">
        <v>848</v>
      </c>
      <c r="E121" s="6">
        <v>2012</v>
      </c>
      <c r="F121" s="6">
        <v>2016</v>
      </c>
      <c r="G121" s="225">
        <v>1.6848333333333327</v>
      </c>
      <c r="H121" s="221">
        <v>0.15</v>
      </c>
      <c r="I121" s="305"/>
      <c r="J121" s="302"/>
      <c r="K121" s="4"/>
    </row>
    <row r="122" spans="2:11" ht="10.5" customHeight="1" x14ac:dyDescent="0.2">
      <c r="B122" s="220" t="s">
        <v>19</v>
      </c>
      <c r="C122" s="6" t="s">
        <v>709</v>
      </c>
      <c r="D122" s="6" t="s">
        <v>845</v>
      </c>
      <c r="E122" s="6">
        <v>2011</v>
      </c>
      <c r="F122" s="6">
        <v>2016</v>
      </c>
      <c r="G122" s="225">
        <v>1.5506666666666664</v>
      </c>
      <c r="H122" s="221">
        <v>0.15</v>
      </c>
      <c r="I122" s="305"/>
      <c r="J122" s="302"/>
      <c r="K122" s="4"/>
    </row>
    <row r="123" spans="2:11" ht="10.5" customHeight="1" x14ac:dyDescent="0.2">
      <c r="B123" s="220" t="s">
        <v>19</v>
      </c>
      <c r="C123" s="6" t="s">
        <v>807</v>
      </c>
      <c r="D123" s="6" t="s">
        <v>853</v>
      </c>
      <c r="E123" s="6">
        <v>2011</v>
      </c>
      <c r="F123" s="6">
        <v>2016</v>
      </c>
      <c r="G123" s="225">
        <v>0.45783333333333354</v>
      </c>
      <c r="H123" s="221">
        <v>0.15</v>
      </c>
      <c r="I123" s="305"/>
      <c r="J123" s="302"/>
      <c r="K123" s="4"/>
    </row>
    <row r="124" spans="2:11" ht="10.5" customHeight="1" x14ac:dyDescent="0.2">
      <c r="B124" s="220" t="s">
        <v>19</v>
      </c>
      <c r="C124" s="6" t="s">
        <v>488</v>
      </c>
      <c r="D124" s="6" t="s">
        <v>859</v>
      </c>
      <c r="E124" s="6">
        <v>2006</v>
      </c>
      <c r="F124" s="6">
        <v>2016</v>
      </c>
      <c r="G124" s="225">
        <v>3.7375000000000007</v>
      </c>
      <c r="H124" s="221">
        <v>0.1</v>
      </c>
      <c r="I124" s="305"/>
      <c r="J124" s="302"/>
      <c r="K124" s="4"/>
    </row>
    <row r="125" spans="2:11" ht="10.5" customHeight="1" x14ac:dyDescent="0.2">
      <c r="B125" s="220" t="s">
        <v>19</v>
      </c>
      <c r="C125" s="6" t="s">
        <v>583</v>
      </c>
      <c r="D125" s="6" t="s">
        <v>864</v>
      </c>
      <c r="E125" s="6">
        <v>2010</v>
      </c>
      <c r="F125" s="6">
        <v>2016</v>
      </c>
      <c r="G125" s="225">
        <v>1.4506666666666665</v>
      </c>
      <c r="H125" s="221">
        <v>0.1</v>
      </c>
      <c r="I125" s="305"/>
      <c r="J125" s="302"/>
      <c r="K125" s="4"/>
    </row>
    <row r="126" spans="2:11" ht="10.5" customHeight="1" x14ac:dyDescent="0.2">
      <c r="B126" s="220" t="s">
        <v>19</v>
      </c>
      <c r="C126" s="6" t="s">
        <v>593</v>
      </c>
      <c r="D126" s="6" t="s">
        <v>857</v>
      </c>
      <c r="E126" s="6">
        <v>2010</v>
      </c>
      <c r="F126" s="6">
        <v>2016</v>
      </c>
      <c r="G126" s="225">
        <v>0.9614999999999998</v>
      </c>
      <c r="H126" s="221">
        <v>0.1</v>
      </c>
      <c r="I126" s="305"/>
      <c r="J126" s="302"/>
      <c r="K126" s="4"/>
    </row>
    <row r="127" spans="2:11" ht="10.5" customHeight="1" x14ac:dyDescent="0.2">
      <c r="B127" s="220" t="s">
        <v>19</v>
      </c>
      <c r="C127" s="6" t="s">
        <v>487</v>
      </c>
      <c r="D127" s="6" t="s">
        <v>859</v>
      </c>
      <c r="E127" s="6">
        <v>2002</v>
      </c>
      <c r="F127" s="6">
        <v>2016</v>
      </c>
      <c r="G127" s="225">
        <v>3.4808333333333339</v>
      </c>
      <c r="H127" s="221">
        <v>0.05</v>
      </c>
      <c r="I127" s="305"/>
      <c r="J127" s="302"/>
      <c r="K127" s="4"/>
    </row>
    <row r="128" spans="2:11" ht="10.5" customHeight="1" x14ac:dyDescent="0.2">
      <c r="B128" s="220" t="s">
        <v>19</v>
      </c>
      <c r="C128" s="6" t="s">
        <v>637</v>
      </c>
      <c r="D128" s="6" t="s">
        <v>847</v>
      </c>
      <c r="E128" s="6">
        <v>2012</v>
      </c>
      <c r="F128" s="6">
        <v>2016</v>
      </c>
      <c r="G128" s="225">
        <v>0.77350000000000008</v>
      </c>
      <c r="H128" s="221">
        <v>0.05</v>
      </c>
      <c r="I128" s="305"/>
      <c r="J128" s="302"/>
      <c r="K128" s="4"/>
    </row>
    <row r="129" spans="2:11" ht="10.5" customHeight="1" x14ac:dyDescent="0.2">
      <c r="B129" s="220" t="s">
        <v>19</v>
      </c>
      <c r="C129" s="6" t="s">
        <v>805</v>
      </c>
      <c r="D129" s="6" t="s">
        <v>838</v>
      </c>
      <c r="E129" s="6">
        <v>2014</v>
      </c>
      <c r="F129" s="6">
        <v>2016</v>
      </c>
      <c r="G129" s="225">
        <v>0.21599999999999997</v>
      </c>
      <c r="H129" s="221">
        <v>0.05</v>
      </c>
      <c r="I129" s="305"/>
      <c r="J129" s="302"/>
      <c r="K129" s="4"/>
    </row>
    <row r="130" spans="2:11" ht="10.5" customHeight="1" x14ac:dyDescent="0.2">
      <c r="B130" s="220" t="s">
        <v>19</v>
      </c>
      <c r="C130" s="6" t="s">
        <v>640</v>
      </c>
      <c r="D130" s="6" t="s">
        <v>849</v>
      </c>
      <c r="E130" s="6">
        <v>2014</v>
      </c>
      <c r="F130" s="6">
        <v>2016</v>
      </c>
      <c r="G130" s="225">
        <v>0.13049999999999984</v>
      </c>
      <c r="H130" s="221">
        <v>0.05</v>
      </c>
      <c r="I130" s="305"/>
      <c r="J130" s="302"/>
      <c r="K130" s="4"/>
    </row>
    <row r="131" spans="2:11" ht="10.5" customHeight="1" x14ac:dyDescent="0.2">
      <c r="B131" s="220" t="s">
        <v>19</v>
      </c>
      <c r="C131" s="6" t="s">
        <v>706</v>
      </c>
      <c r="D131" s="6" t="s">
        <v>839</v>
      </c>
      <c r="E131" s="6">
        <v>2012</v>
      </c>
      <c r="F131" s="6">
        <v>2016</v>
      </c>
      <c r="G131" s="225">
        <v>5.0499999999999989E-2</v>
      </c>
      <c r="H131" s="221">
        <v>0.05</v>
      </c>
      <c r="I131" s="305"/>
      <c r="J131" s="302"/>
      <c r="K131" s="4"/>
    </row>
    <row r="132" spans="2:11" ht="10.5" customHeight="1" x14ac:dyDescent="0.2">
      <c r="B132" s="220" t="s">
        <v>19</v>
      </c>
      <c r="C132" s="6" t="s">
        <v>725</v>
      </c>
      <c r="D132" s="6" t="s">
        <v>837</v>
      </c>
      <c r="E132" s="6">
        <v>2013</v>
      </c>
      <c r="F132" s="6">
        <v>2016</v>
      </c>
      <c r="G132" s="225">
        <v>-0.2</v>
      </c>
      <c r="H132" s="221">
        <v>0.05</v>
      </c>
      <c r="I132" s="305"/>
      <c r="J132" s="302"/>
      <c r="K132" s="4"/>
    </row>
    <row r="133" spans="2:11" ht="10.5" customHeight="1" x14ac:dyDescent="0.2">
      <c r="B133" s="220" t="s">
        <v>19</v>
      </c>
      <c r="C133" s="6" t="s">
        <v>485</v>
      </c>
      <c r="D133" s="6" t="s">
        <v>855</v>
      </c>
      <c r="E133" s="6">
        <v>2002</v>
      </c>
      <c r="F133" s="6">
        <v>2016</v>
      </c>
      <c r="G133" s="225">
        <v>3.1044999999999998</v>
      </c>
      <c r="H133" s="221">
        <v>0</v>
      </c>
      <c r="I133" s="305"/>
      <c r="J133" s="302"/>
      <c r="K133" s="4"/>
    </row>
    <row r="134" spans="2:11" ht="10.5" customHeight="1" x14ac:dyDescent="0.2">
      <c r="B134" s="220" t="s">
        <v>19</v>
      </c>
      <c r="C134" s="6" t="s">
        <v>497</v>
      </c>
      <c r="D134" s="6" t="s">
        <v>843</v>
      </c>
      <c r="E134" s="6">
        <v>2007</v>
      </c>
      <c r="F134" s="6">
        <v>2016</v>
      </c>
      <c r="G134" s="225">
        <v>2.9135</v>
      </c>
      <c r="H134" s="221">
        <v>0</v>
      </c>
      <c r="I134" s="305"/>
      <c r="J134" s="302"/>
      <c r="K134" s="4"/>
    </row>
    <row r="135" spans="2:11" ht="10.5" customHeight="1" x14ac:dyDescent="0.2">
      <c r="B135" s="220" t="s">
        <v>19</v>
      </c>
      <c r="C135" s="6" t="s">
        <v>495</v>
      </c>
      <c r="D135" s="6" t="s">
        <v>862</v>
      </c>
      <c r="E135" s="6">
        <v>2006</v>
      </c>
      <c r="F135" s="6">
        <v>2016</v>
      </c>
      <c r="G135" s="225">
        <v>2.6704999999999997</v>
      </c>
      <c r="H135" s="221">
        <v>0</v>
      </c>
      <c r="I135" s="305"/>
      <c r="J135" s="302"/>
      <c r="K135" s="4"/>
    </row>
    <row r="136" spans="2:11" ht="10.5" customHeight="1" x14ac:dyDescent="0.2">
      <c r="B136" s="220" t="s">
        <v>19</v>
      </c>
      <c r="C136" s="6" t="s">
        <v>494</v>
      </c>
      <c r="D136" s="6" t="s">
        <v>843</v>
      </c>
      <c r="E136" s="6">
        <v>2005</v>
      </c>
      <c r="F136" s="6">
        <v>2016</v>
      </c>
      <c r="G136" s="225">
        <v>2.5746666666666655</v>
      </c>
      <c r="H136" s="221">
        <v>0</v>
      </c>
      <c r="I136" s="305"/>
      <c r="J136" s="302"/>
      <c r="K136" s="4"/>
    </row>
    <row r="137" spans="2:11" ht="10.5" customHeight="1" x14ac:dyDescent="0.2">
      <c r="B137" s="220" t="s">
        <v>19</v>
      </c>
      <c r="C137" s="6" t="s">
        <v>667</v>
      </c>
      <c r="D137" s="6" t="s">
        <v>866</v>
      </c>
      <c r="E137" s="6">
        <v>2008</v>
      </c>
      <c r="F137" s="6">
        <v>2016</v>
      </c>
      <c r="G137" s="225">
        <v>2.1574999999999998</v>
      </c>
      <c r="H137" s="221">
        <v>0</v>
      </c>
      <c r="I137" s="305"/>
      <c r="J137" s="302"/>
      <c r="K137" s="4"/>
    </row>
    <row r="138" spans="2:11" ht="10.5" customHeight="1" x14ac:dyDescent="0.2">
      <c r="B138" s="220" t="s">
        <v>19</v>
      </c>
      <c r="C138" s="6" t="s">
        <v>833</v>
      </c>
      <c r="D138" s="6" t="s">
        <v>866</v>
      </c>
      <c r="E138" s="6">
        <v>2009</v>
      </c>
      <c r="F138" s="6">
        <v>2016</v>
      </c>
      <c r="G138" s="225">
        <v>2.0034999999999998</v>
      </c>
      <c r="H138" s="221">
        <v>0</v>
      </c>
      <c r="I138" s="305"/>
      <c r="J138" s="302"/>
      <c r="K138" s="4"/>
    </row>
    <row r="139" spans="2:11" ht="10.5" customHeight="1" x14ac:dyDescent="0.2">
      <c r="B139" s="220" t="s">
        <v>19</v>
      </c>
      <c r="C139" s="6" t="s">
        <v>699</v>
      </c>
      <c r="D139" s="6" t="s">
        <v>840</v>
      </c>
      <c r="E139" s="6">
        <v>2006</v>
      </c>
      <c r="F139" s="6">
        <v>2016</v>
      </c>
      <c r="G139" s="225">
        <v>1.8586666666666671</v>
      </c>
      <c r="H139" s="221">
        <v>0</v>
      </c>
      <c r="I139" s="305"/>
      <c r="J139" s="302"/>
      <c r="K139" s="4"/>
    </row>
    <row r="140" spans="2:11" ht="10.5" customHeight="1" x14ac:dyDescent="0.2">
      <c r="B140" s="220" t="s">
        <v>19</v>
      </c>
      <c r="C140" s="6" t="s">
        <v>792</v>
      </c>
      <c r="D140" s="6" t="s">
        <v>859</v>
      </c>
      <c r="E140" s="6">
        <v>2005</v>
      </c>
      <c r="F140" s="6">
        <v>2016</v>
      </c>
      <c r="G140" s="225">
        <v>1.8203333333333331</v>
      </c>
      <c r="H140" s="221">
        <v>0</v>
      </c>
      <c r="I140" s="305"/>
      <c r="J140" s="302"/>
      <c r="K140" s="4"/>
    </row>
    <row r="141" spans="2:11" ht="10.5" customHeight="1" x14ac:dyDescent="0.2">
      <c r="B141" s="220" t="s">
        <v>19</v>
      </c>
      <c r="C141" s="6" t="s">
        <v>790</v>
      </c>
      <c r="D141" s="6" t="s">
        <v>860</v>
      </c>
      <c r="E141" s="6">
        <v>2006</v>
      </c>
      <c r="F141" s="6">
        <v>2016</v>
      </c>
      <c r="G141" s="225">
        <v>1.5236666666666663</v>
      </c>
      <c r="H141" s="221">
        <v>0</v>
      </c>
      <c r="I141" s="305"/>
      <c r="J141" s="302"/>
      <c r="K141" s="4"/>
    </row>
    <row r="142" spans="2:11" ht="10.5" customHeight="1" x14ac:dyDescent="0.2">
      <c r="B142" s="220" t="s">
        <v>19</v>
      </c>
      <c r="C142" s="6" t="s">
        <v>695</v>
      </c>
      <c r="D142" s="6" t="s">
        <v>846</v>
      </c>
      <c r="E142" s="6">
        <v>2012</v>
      </c>
      <c r="F142" s="6">
        <v>2016</v>
      </c>
      <c r="G142" s="225">
        <v>1.3236800000000002</v>
      </c>
      <c r="H142" s="221">
        <v>0</v>
      </c>
      <c r="I142" s="305"/>
      <c r="J142" s="302"/>
      <c r="K142" s="4"/>
    </row>
    <row r="143" spans="2:11" ht="10.5" customHeight="1" x14ac:dyDescent="0.2">
      <c r="B143" s="220" t="s">
        <v>19</v>
      </c>
      <c r="C143" s="6" t="s">
        <v>661</v>
      </c>
      <c r="D143" s="6" t="s">
        <v>858</v>
      </c>
      <c r="E143" s="6">
        <v>2007</v>
      </c>
      <c r="F143" s="6">
        <v>2016</v>
      </c>
      <c r="G143" s="225">
        <v>1.2783333333333335</v>
      </c>
      <c r="H143" s="221">
        <v>0</v>
      </c>
      <c r="I143" s="305"/>
      <c r="J143" s="302"/>
      <c r="K143" s="4"/>
    </row>
    <row r="144" spans="2:11" ht="10.5" customHeight="1" x14ac:dyDescent="0.2">
      <c r="B144" s="220" t="s">
        <v>19</v>
      </c>
      <c r="C144" s="6" t="s">
        <v>636</v>
      </c>
      <c r="D144" s="6" t="s">
        <v>848</v>
      </c>
      <c r="E144" s="6">
        <v>2007</v>
      </c>
      <c r="F144" s="6">
        <v>2016</v>
      </c>
      <c r="G144" s="225">
        <v>1.2550000000000001</v>
      </c>
      <c r="H144" s="221">
        <v>0</v>
      </c>
      <c r="I144" s="305"/>
      <c r="J144" s="302"/>
      <c r="K144" s="4"/>
    </row>
    <row r="145" spans="2:11" ht="10.5" customHeight="1" x14ac:dyDescent="0.2">
      <c r="B145" s="220" t="s">
        <v>19</v>
      </c>
      <c r="C145" s="6" t="s">
        <v>763</v>
      </c>
      <c r="D145" s="6" t="s">
        <v>841</v>
      </c>
      <c r="E145" s="6">
        <v>2009</v>
      </c>
      <c r="F145" s="6">
        <v>2016</v>
      </c>
      <c r="G145" s="225">
        <v>1.2</v>
      </c>
      <c r="H145" s="221">
        <v>0</v>
      </c>
      <c r="I145" s="305"/>
      <c r="J145" s="302"/>
      <c r="K145" s="4"/>
    </row>
    <row r="146" spans="2:11" ht="10.5" customHeight="1" x14ac:dyDescent="0.2">
      <c r="B146" s="220" t="s">
        <v>19</v>
      </c>
      <c r="C146" s="6" t="s">
        <v>714</v>
      </c>
      <c r="D146" s="6" t="s">
        <v>837</v>
      </c>
      <c r="E146" s="6">
        <v>2001</v>
      </c>
      <c r="F146" s="6">
        <v>2016</v>
      </c>
      <c r="G146" s="225">
        <v>1.1658333333333333</v>
      </c>
      <c r="H146" s="221">
        <v>0</v>
      </c>
      <c r="I146" s="305"/>
      <c r="J146" s="302"/>
      <c r="K146" s="4"/>
    </row>
    <row r="147" spans="2:11" ht="10.5" customHeight="1" x14ac:dyDescent="0.2">
      <c r="B147" s="220" t="s">
        <v>19</v>
      </c>
      <c r="C147" s="6" t="s">
        <v>654</v>
      </c>
      <c r="D147" s="6" t="s">
        <v>848</v>
      </c>
      <c r="E147" s="6">
        <v>2004</v>
      </c>
      <c r="F147" s="6">
        <v>2016</v>
      </c>
      <c r="G147" s="225">
        <v>0.99133333333333273</v>
      </c>
      <c r="H147" s="221">
        <v>0</v>
      </c>
      <c r="I147" s="305"/>
      <c r="J147" s="302"/>
      <c r="K147" s="4"/>
    </row>
    <row r="148" spans="2:11" ht="10.5" customHeight="1" x14ac:dyDescent="0.2">
      <c r="B148" s="220" t="s">
        <v>19</v>
      </c>
      <c r="C148" s="6" t="s">
        <v>779</v>
      </c>
      <c r="D148" s="6" t="s">
        <v>864</v>
      </c>
      <c r="E148" s="6">
        <v>2013</v>
      </c>
      <c r="F148" s="6">
        <v>2016</v>
      </c>
      <c r="G148" s="225">
        <v>0.63849999999999985</v>
      </c>
      <c r="H148" s="221">
        <v>0</v>
      </c>
      <c r="I148" s="305"/>
      <c r="J148" s="302"/>
      <c r="K148" s="4"/>
    </row>
    <row r="149" spans="2:11" ht="10.5" customHeight="1" x14ac:dyDescent="0.2">
      <c r="B149" s="222" t="s">
        <v>19</v>
      </c>
      <c r="C149" s="28" t="s">
        <v>682</v>
      </c>
      <c r="D149" s="28" t="s">
        <v>857</v>
      </c>
      <c r="E149" s="28">
        <v>2014</v>
      </c>
      <c r="F149" s="28">
        <v>2016</v>
      </c>
      <c r="G149" s="226">
        <v>-0.3</v>
      </c>
      <c r="H149" s="223">
        <v>0</v>
      </c>
      <c r="I149" s="305"/>
      <c r="J149" s="302"/>
      <c r="K149" s="4"/>
    </row>
    <row r="150" spans="2:11" ht="10.5" customHeight="1" x14ac:dyDescent="0.2">
      <c r="B150" s="218" t="s">
        <v>20</v>
      </c>
      <c r="C150" s="19" t="s">
        <v>498</v>
      </c>
      <c r="D150" s="19" t="s">
        <v>859</v>
      </c>
      <c r="E150" s="19">
        <v>2002</v>
      </c>
      <c r="F150" s="19">
        <v>2016</v>
      </c>
      <c r="G150" s="224">
        <v>4.1621399999999991</v>
      </c>
      <c r="H150" s="219">
        <v>0.4</v>
      </c>
      <c r="I150" s="305"/>
      <c r="J150" s="302"/>
    </row>
    <row r="151" spans="2:11" ht="10.5" customHeight="1" x14ac:dyDescent="0.2">
      <c r="B151" s="220" t="s">
        <v>20</v>
      </c>
      <c r="C151" s="6" t="s">
        <v>745</v>
      </c>
      <c r="D151" s="6" t="s">
        <v>851</v>
      </c>
      <c r="E151" s="6">
        <v>1999</v>
      </c>
      <c r="F151" s="6">
        <v>2016</v>
      </c>
      <c r="G151" s="225">
        <v>4.7544449999999996</v>
      </c>
      <c r="H151" s="221">
        <v>0.35</v>
      </c>
      <c r="I151" s="305"/>
      <c r="J151" s="302"/>
    </row>
    <row r="152" spans="2:11" ht="10.5" customHeight="1" x14ac:dyDescent="0.2">
      <c r="B152" s="220" t="s">
        <v>20</v>
      </c>
      <c r="C152" s="6" t="s">
        <v>499</v>
      </c>
      <c r="D152" s="6" t="s">
        <v>854</v>
      </c>
      <c r="E152" s="6">
        <v>2005</v>
      </c>
      <c r="F152" s="6">
        <v>2016</v>
      </c>
      <c r="G152" s="225">
        <v>4.155735</v>
      </c>
      <c r="H152" s="221">
        <v>0.2</v>
      </c>
      <c r="I152" s="305"/>
      <c r="J152" s="302"/>
    </row>
    <row r="153" spans="2:11" ht="10.5" customHeight="1" x14ac:dyDescent="0.2">
      <c r="B153" s="220" t="s">
        <v>20</v>
      </c>
      <c r="C153" s="6" t="s">
        <v>504</v>
      </c>
      <c r="D153" s="6" t="s">
        <v>853</v>
      </c>
      <c r="E153" s="6">
        <v>2010</v>
      </c>
      <c r="F153" s="6">
        <v>2016</v>
      </c>
      <c r="G153" s="225">
        <v>3.1768450000000006</v>
      </c>
      <c r="H153" s="221">
        <v>0.2</v>
      </c>
      <c r="I153" s="305"/>
      <c r="J153" s="302"/>
    </row>
    <row r="154" spans="2:11" ht="10.5" customHeight="1" x14ac:dyDescent="0.2">
      <c r="B154" s="220" t="s">
        <v>20</v>
      </c>
      <c r="C154" s="6" t="s">
        <v>511</v>
      </c>
      <c r="D154" s="6" t="s">
        <v>850</v>
      </c>
      <c r="E154" s="6">
        <v>2010</v>
      </c>
      <c r="F154" s="6">
        <v>2016</v>
      </c>
      <c r="G154" s="225">
        <v>2.6416000000000004</v>
      </c>
      <c r="H154" s="221">
        <v>0.15</v>
      </c>
      <c r="I154" s="305"/>
      <c r="J154" s="302">
        <v>0.3</v>
      </c>
    </row>
    <row r="155" spans="2:11" ht="10.5" customHeight="1" x14ac:dyDescent="0.2">
      <c r="B155" s="220" t="s">
        <v>20</v>
      </c>
      <c r="C155" s="6" t="s">
        <v>509</v>
      </c>
      <c r="D155" s="6" t="s">
        <v>856</v>
      </c>
      <c r="E155" s="6">
        <v>2010</v>
      </c>
      <c r="F155" s="6">
        <v>2016</v>
      </c>
      <c r="G155" s="225">
        <v>2.4157049999999995</v>
      </c>
      <c r="H155" s="221">
        <v>0.15</v>
      </c>
      <c r="I155" s="305"/>
      <c r="J155" s="302"/>
    </row>
    <row r="156" spans="2:11" ht="10.5" customHeight="1" x14ac:dyDescent="0.2">
      <c r="B156" s="220" t="s">
        <v>20</v>
      </c>
      <c r="C156" s="6" t="s">
        <v>517</v>
      </c>
      <c r="D156" s="6" t="s">
        <v>844</v>
      </c>
      <c r="E156" s="6">
        <v>2011</v>
      </c>
      <c r="F156" s="6">
        <v>2016</v>
      </c>
      <c r="G156" s="225">
        <v>1.5053899999999998</v>
      </c>
      <c r="H156" s="221">
        <v>0.1</v>
      </c>
      <c r="I156" s="305"/>
      <c r="J156" s="302"/>
    </row>
    <row r="157" spans="2:11" ht="10.5" customHeight="1" x14ac:dyDescent="0.2">
      <c r="B157" s="220" t="s">
        <v>20</v>
      </c>
      <c r="C157" s="6" t="s">
        <v>507</v>
      </c>
      <c r="D157" s="6" t="s">
        <v>861</v>
      </c>
      <c r="E157" s="6">
        <v>2007</v>
      </c>
      <c r="F157" s="6">
        <v>2016</v>
      </c>
      <c r="G157" s="225">
        <v>3.2020250000000003</v>
      </c>
      <c r="H157" s="221">
        <v>0.05</v>
      </c>
      <c r="I157" s="305"/>
      <c r="J157" s="302"/>
    </row>
    <row r="158" spans="2:11" ht="10.5" customHeight="1" x14ac:dyDescent="0.2">
      <c r="B158" s="220" t="s">
        <v>20</v>
      </c>
      <c r="C158" s="6" t="s">
        <v>501</v>
      </c>
      <c r="D158" s="6" t="s">
        <v>1044</v>
      </c>
      <c r="E158" s="6">
        <v>2005</v>
      </c>
      <c r="F158" s="6">
        <v>2016</v>
      </c>
      <c r="G158" s="225">
        <v>2.8649399999999998</v>
      </c>
      <c r="H158" s="221">
        <v>0.05</v>
      </c>
      <c r="I158" s="305"/>
      <c r="J158" s="302"/>
    </row>
    <row r="159" spans="2:11" ht="10.5" customHeight="1" x14ac:dyDescent="0.2">
      <c r="B159" s="220" t="s">
        <v>20</v>
      </c>
      <c r="C159" s="6" t="s">
        <v>514</v>
      </c>
      <c r="D159" s="6" t="s">
        <v>865</v>
      </c>
      <c r="E159" s="6">
        <v>2009</v>
      </c>
      <c r="F159" s="6">
        <v>2016</v>
      </c>
      <c r="G159" s="225">
        <v>2.1088849999999999</v>
      </c>
      <c r="H159" s="221">
        <v>0.05</v>
      </c>
      <c r="I159" s="305"/>
      <c r="J159" s="302"/>
    </row>
    <row r="160" spans="2:11" ht="10.5" customHeight="1" x14ac:dyDescent="0.2">
      <c r="B160" s="220" t="s">
        <v>20</v>
      </c>
      <c r="C160" s="6" t="s">
        <v>526</v>
      </c>
      <c r="D160" s="6" t="s">
        <v>861</v>
      </c>
      <c r="E160" s="6">
        <v>2009</v>
      </c>
      <c r="F160" s="6">
        <v>2016</v>
      </c>
      <c r="G160" s="225">
        <v>1.8503149999999997</v>
      </c>
      <c r="H160" s="221">
        <v>0.05</v>
      </c>
      <c r="I160" s="305"/>
      <c r="J160" s="302"/>
    </row>
    <row r="161" spans="2:10" ht="10.5" customHeight="1" x14ac:dyDescent="0.2">
      <c r="B161" s="220" t="s">
        <v>20</v>
      </c>
      <c r="C161" s="6" t="s">
        <v>588</v>
      </c>
      <c r="D161" s="6" t="s">
        <v>845</v>
      </c>
      <c r="E161" s="6">
        <v>2012</v>
      </c>
      <c r="F161" s="6">
        <v>2016</v>
      </c>
      <c r="G161" s="225">
        <v>1.283855</v>
      </c>
      <c r="H161" s="221">
        <v>0.05</v>
      </c>
      <c r="I161" s="305"/>
      <c r="J161" s="302"/>
    </row>
    <row r="162" spans="2:10" ht="10.5" customHeight="1" x14ac:dyDescent="0.2">
      <c r="B162" s="220" t="s">
        <v>20</v>
      </c>
      <c r="C162" s="6" t="s">
        <v>748</v>
      </c>
      <c r="D162" s="6" t="s">
        <v>844</v>
      </c>
      <c r="E162" s="6">
        <v>2008</v>
      </c>
      <c r="F162" s="6">
        <v>2016</v>
      </c>
      <c r="G162" s="225">
        <v>2.5481949999999998</v>
      </c>
      <c r="H162" s="221">
        <v>0</v>
      </c>
      <c r="I162" s="305"/>
      <c r="J162" s="302"/>
    </row>
    <row r="163" spans="2:10" ht="10.5" customHeight="1" x14ac:dyDescent="0.2">
      <c r="B163" s="220" t="s">
        <v>20</v>
      </c>
      <c r="C163" s="6" t="s">
        <v>603</v>
      </c>
      <c r="D163" s="6" t="s">
        <v>847</v>
      </c>
      <c r="E163" s="6">
        <v>2001</v>
      </c>
      <c r="F163" s="6">
        <v>2016</v>
      </c>
      <c r="G163" s="225">
        <v>2.4423750000000002</v>
      </c>
      <c r="H163" s="221">
        <v>0</v>
      </c>
      <c r="I163" s="305"/>
      <c r="J163" s="302"/>
    </row>
    <row r="164" spans="2:10" ht="10.5" customHeight="1" x14ac:dyDescent="0.2">
      <c r="B164" s="220" t="s">
        <v>20</v>
      </c>
      <c r="C164" s="6" t="s">
        <v>540</v>
      </c>
      <c r="D164" s="6" t="s">
        <v>854</v>
      </c>
      <c r="E164" s="6">
        <v>2009</v>
      </c>
      <c r="F164" s="6">
        <v>2016</v>
      </c>
      <c r="G164" s="225">
        <v>1.93641</v>
      </c>
      <c r="H164" s="221">
        <v>0</v>
      </c>
      <c r="I164" s="305"/>
      <c r="J164" s="302"/>
    </row>
    <row r="165" spans="2:10" ht="10.5" customHeight="1" x14ac:dyDescent="0.2">
      <c r="B165" s="222" t="s">
        <v>20</v>
      </c>
      <c r="C165" s="28" t="s">
        <v>503</v>
      </c>
      <c r="D165" s="28" t="s">
        <v>841</v>
      </c>
      <c r="E165" s="28">
        <v>2002</v>
      </c>
      <c r="F165" s="28">
        <v>2016</v>
      </c>
      <c r="G165" s="226">
        <v>1.3556750000000002</v>
      </c>
      <c r="H165" s="223">
        <v>0</v>
      </c>
      <c r="I165" s="306"/>
      <c r="J165" s="303"/>
    </row>
  </sheetData>
  <sortState ref="B96:J99">
    <sortCondition descending="1" ref="H96:H99"/>
  </sortState>
  <mergeCells count="6">
    <mergeCell ref="I7:J7"/>
    <mergeCell ref="L1:P1"/>
    <mergeCell ref="L2:P2"/>
    <mergeCell ref="B1:J1"/>
    <mergeCell ref="B2:J2"/>
    <mergeCell ref="I6:J6"/>
  </mergeCells>
  <conditionalFormatting sqref="J8:J165">
    <cfRule type="iconSet" priority="1">
      <iconSet iconSet="3Symbols2">
        <cfvo type="percent" val="0"/>
        <cfvo type="percent" val="33"/>
        <cfvo type="percent" val="67"/>
      </iconSet>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B1:B24"/>
  <sheetViews>
    <sheetView showGridLines="0" showRowColHeaders="0" workbookViewId="0">
      <selection activeCell="Z2" sqref="Z2"/>
    </sheetView>
  </sheetViews>
  <sheetFormatPr defaultRowHeight="15" x14ac:dyDescent="0.25"/>
  <cols>
    <col min="2" max="2" width="87" style="374" customWidth="1"/>
  </cols>
  <sheetData>
    <row r="1" spans="2:2" ht="6.75" customHeight="1" x14ac:dyDescent="0.25"/>
    <row r="2" spans="2:2" s="375" customFormat="1" ht="33" customHeight="1" x14ac:dyDescent="0.55000000000000004">
      <c r="B2" s="413" t="s">
        <v>1161</v>
      </c>
    </row>
    <row r="3" spans="2:2" s="375" customFormat="1" ht="30.75" customHeight="1" x14ac:dyDescent="0.55000000000000004">
      <c r="B3" s="376" t="s">
        <v>1124</v>
      </c>
    </row>
    <row r="4" spans="2:2" s="378" customFormat="1" ht="21" x14ac:dyDescent="0.35">
      <c r="B4" s="377" t="s">
        <v>1136</v>
      </c>
    </row>
    <row r="5" spans="2:2" ht="4.5" customHeight="1" x14ac:dyDescent="0.25"/>
    <row r="6" spans="2:2" s="68" customFormat="1" ht="18.75" x14ac:dyDescent="0.3">
      <c r="B6" s="323" t="s">
        <v>1125</v>
      </c>
    </row>
    <row r="10" spans="2:2" ht="270.75" customHeight="1" x14ac:dyDescent="0.25"/>
    <row r="11" spans="2:2" s="68" customFormat="1" ht="18.75" x14ac:dyDescent="0.3">
      <c r="B11" s="383" t="s">
        <v>1126</v>
      </c>
    </row>
    <row r="12" spans="2:2" ht="6" customHeight="1" x14ac:dyDescent="0.25">
      <c r="B12" s="379"/>
    </row>
    <row r="13" spans="2:2" x14ac:dyDescent="0.25">
      <c r="B13" s="380"/>
    </row>
    <row r="14" spans="2:2" x14ac:dyDescent="0.25">
      <c r="B14" s="381" t="s">
        <v>1129</v>
      </c>
    </row>
    <row r="15" spans="2:2" x14ac:dyDescent="0.25">
      <c r="B15" s="381" t="s">
        <v>1135</v>
      </c>
    </row>
    <row r="16" spans="2:2" x14ac:dyDescent="0.25">
      <c r="B16" s="381" t="s">
        <v>1130</v>
      </c>
    </row>
    <row r="17" spans="2:2" x14ac:dyDescent="0.25">
      <c r="B17" s="381" t="s">
        <v>1131</v>
      </c>
    </row>
    <row r="18" spans="2:2" x14ac:dyDescent="0.25">
      <c r="B18" s="381" t="s">
        <v>1132</v>
      </c>
    </row>
    <row r="19" spans="2:2" x14ac:dyDescent="0.25">
      <c r="B19" s="381" t="s">
        <v>1133</v>
      </c>
    </row>
    <row r="20" spans="2:2" x14ac:dyDescent="0.25">
      <c r="B20" s="381" t="s">
        <v>1134</v>
      </c>
    </row>
    <row r="21" spans="2:2" x14ac:dyDescent="0.25">
      <c r="B21" s="382"/>
    </row>
    <row r="22" spans="2:2" x14ac:dyDescent="0.25">
      <c r="B22" s="379"/>
    </row>
    <row r="23" spans="2:2" x14ac:dyDescent="0.25">
      <c r="B23" s="379"/>
    </row>
    <row r="24" spans="2:2" x14ac:dyDescent="0.25">
      <c r="B24" s="379"/>
    </row>
  </sheetData>
  <pageMargins left="0.7" right="0.7" top="0.75" bottom="0.75" header="0.3" footer="0.3"/>
  <pageSetup orientation="portrait" horizontalDpi="0" verticalDpi="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34998626667073579"/>
  </sheetPr>
  <dimension ref="B1:AQ53"/>
  <sheetViews>
    <sheetView showGridLines="0" workbookViewId="0">
      <selection activeCell="AY1" sqref="AY1"/>
    </sheetView>
  </sheetViews>
  <sheetFormatPr defaultColWidth="7.28515625" defaultRowHeight="10.5" customHeight="1" x14ac:dyDescent="0.2"/>
  <cols>
    <col min="1" max="1" width="2.7109375" style="1" customWidth="1"/>
    <col min="2" max="2" width="3.28515625" style="1" customWidth="1"/>
    <col min="3" max="12" width="4.7109375" style="1" customWidth="1"/>
    <col min="13" max="13" width="3.140625" style="1" customWidth="1"/>
    <col min="14" max="32" width="7.28515625" style="1"/>
    <col min="33" max="33" width="3.42578125" style="1" hidden="1" customWidth="1"/>
    <col min="34" max="43" width="4.7109375" style="1" hidden="1" customWidth="1"/>
    <col min="44" max="45" width="3.42578125" style="1" customWidth="1"/>
    <col min="46" max="16384" width="7.28515625" style="1"/>
  </cols>
  <sheetData>
    <row r="1" spans="2:43" ht="3.75" customHeight="1" x14ac:dyDescent="0.2"/>
    <row r="2" spans="2:43" s="95" customFormat="1" ht="12.75" x14ac:dyDescent="0.2">
      <c r="B2" s="183" t="s">
        <v>1127</v>
      </c>
      <c r="AG2" s="95" t="s">
        <v>1059</v>
      </c>
    </row>
    <row r="3" spans="2:43" s="95" customFormat="1" ht="5.25" customHeight="1" x14ac:dyDescent="0.2"/>
    <row r="4" spans="2:43" ht="10.5" customHeight="1" x14ac:dyDescent="0.2">
      <c r="C4" s="211" t="s">
        <v>2</v>
      </c>
      <c r="D4" s="211" t="s">
        <v>14</v>
      </c>
      <c r="E4" s="211" t="s">
        <v>3</v>
      </c>
      <c r="F4" s="211" t="s">
        <v>15</v>
      </c>
      <c r="G4" s="211" t="s">
        <v>4</v>
      </c>
      <c r="H4" s="211" t="s">
        <v>16</v>
      </c>
      <c r="I4" s="211" t="s">
        <v>17</v>
      </c>
      <c r="J4" s="211" t="s">
        <v>18</v>
      </c>
      <c r="K4" s="211" t="s">
        <v>19</v>
      </c>
      <c r="L4" s="211" t="s">
        <v>20</v>
      </c>
      <c r="AH4" s="211" t="s">
        <v>2</v>
      </c>
      <c r="AI4" s="211" t="s">
        <v>14</v>
      </c>
      <c r="AJ4" s="211" t="s">
        <v>3</v>
      </c>
      <c r="AK4" s="211" t="s">
        <v>15</v>
      </c>
      <c r="AL4" s="211" t="s">
        <v>4</v>
      </c>
      <c r="AM4" s="211" t="s">
        <v>16</v>
      </c>
      <c r="AN4" s="211" t="s">
        <v>17</v>
      </c>
      <c r="AO4" s="211" t="s">
        <v>18</v>
      </c>
      <c r="AP4" s="211" t="s">
        <v>19</v>
      </c>
      <c r="AQ4" s="211" t="s">
        <v>20</v>
      </c>
    </row>
    <row r="5" spans="2:43" ht="10.5" customHeight="1" x14ac:dyDescent="0.2">
      <c r="B5" s="210">
        <v>17</v>
      </c>
      <c r="C5" s="214">
        <v>0.02</v>
      </c>
      <c r="D5" s="214">
        <v>0</v>
      </c>
      <c r="E5" s="214">
        <v>0</v>
      </c>
      <c r="F5" s="214">
        <v>0</v>
      </c>
      <c r="G5" s="214">
        <v>0</v>
      </c>
      <c r="H5" s="214">
        <v>0</v>
      </c>
      <c r="I5" s="214">
        <v>0</v>
      </c>
      <c r="J5" s="214">
        <v>0.02</v>
      </c>
      <c r="K5" s="214">
        <v>6.6666666666666662E-3</v>
      </c>
      <c r="L5" s="214">
        <v>0</v>
      </c>
      <c r="AG5" s="210">
        <v>17</v>
      </c>
      <c r="AH5" s="1" t="e">
        <f>'1B'!#REF!</f>
        <v>#REF!</v>
      </c>
      <c r="AI5" s="1" t="e">
        <f>'2B'!#REF!</f>
        <v>#REF!</v>
      </c>
      <c r="AJ5" s="1" t="e">
        <f>SS!#REF!</f>
        <v>#REF!</v>
      </c>
      <c r="AK5" s="1" t="e">
        <f>'3B'!#REF!</f>
        <v>#REF!</v>
      </c>
      <c r="AL5" s="1" t="e">
        <f>'C'!#REF!</f>
        <v>#REF!</v>
      </c>
      <c r="AM5" s="1" t="e">
        <f>LF!#REF!</f>
        <v>#REF!</v>
      </c>
      <c r="AN5" s="1" t="e">
        <f>CF!#REF!</f>
        <v>#REF!</v>
      </c>
      <c r="AO5" s="1" t="e">
        <f>RF!#REF!</f>
        <v>#REF!</v>
      </c>
      <c r="AP5" s="1" t="e">
        <f>SP!#REF!</f>
        <v>#REF!</v>
      </c>
      <c r="AQ5" s="1" t="e">
        <f>RP!#REF!</f>
        <v>#REF!</v>
      </c>
    </row>
    <row r="6" spans="2:43" ht="10.5" customHeight="1" x14ac:dyDescent="0.2">
      <c r="B6" s="210">
        <v>18</v>
      </c>
      <c r="C6" s="214">
        <v>0.02</v>
      </c>
      <c r="D6" s="214">
        <v>0</v>
      </c>
      <c r="E6" s="214">
        <v>0.06</v>
      </c>
      <c r="F6" s="214">
        <v>0.04</v>
      </c>
      <c r="G6" s="214">
        <v>0.04</v>
      </c>
      <c r="H6" s="214">
        <v>0.02</v>
      </c>
      <c r="I6" s="214">
        <v>0.04</v>
      </c>
      <c r="J6" s="214">
        <v>0.02</v>
      </c>
      <c r="K6" s="214">
        <v>4.6666666666666669E-2</v>
      </c>
      <c r="L6" s="214">
        <v>0</v>
      </c>
      <c r="AG6" s="210">
        <v>18</v>
      </c>
      <c r="AH6" s="1" t="e">
        <f>'1B'!#REF!</f>
        <v>#REF!</v>
      </c>
      <c r="AI6" s="1" t="e">
        <f>'2B'!#REF!</f>
        <v>#REF!</v>
      </c>
      <c r="AJ6" s="1" t="e">
        <f>SS!#REF!</f>
        <v>#REF!</v>
      </c>
      <c r="AK6" s="1" t="e">
        <f>'3B'!#REF!</f>
        <v>#REF!</v>
      </c>
      <c r="AL6" s="1" t="e">
        <f>'C'!#REF!</f>
        <v>#REF!</v>
      </c>
      <c r="AM6" s="1" t="e">
        <f>LF!#REF!</f>
        <v>#REF!</v>
      </c>
      <c r="AN6" s="1" t="e">
        <f>CF!#REF!</f>
        <v>#REF!</v>
      </c>
      <c r="AO6" s="1" t="e">
        <f>RF!#REF!</f>
        <v>#REF!</v>
      </c>
      <c r="AP6" s="1" t="e">
        <f>SP!#REF!</f>
        <v>#REF!</v>
      </c>
      <c r="AQ6" s="1" t="e">
        <f>RP!#REF!</f>
        <v>#REF!</v>
      </c>
    </row>
    <row r="7" spans="2:43" ht="10.5" customHeight="1" x14ac:dyDescent="0.2">
      <c r="B7" s="210">
        <v>19</v>
      </c>
      <c r="C7" s="214">
        <v>0.08</v>
      </c>
      <c r="D7" s="214">
        <v>0.12</v>
      </c>
      <c r="E7" s="214">
        <v>0.12</v>
      </c>
      <c r="F7" s="214">
        <v>0.04</v>
      </c>
      <c r="G7" s="214">
        <v>0.12</v>
      </c>
      <c r="H7" s="214">
        <v>0.08</v>
      </c>
      <c r="I7" s="214">
        <v>0.14000000000000001</v>
      </c>
      <c r="J7" s="214">
        <v>0.14000000000000001</v>
      </c>
      <c r="K7" s="214">
        <v>0.12666666666666665</v>
      </c>
      <c r="L7" s="214">
        <v>4.0816326530612249E-2</v>
      </c>
      <c r="AG7" s="210">
        <v>19</v>
      </c>
      <c r="AH7" s="1" t="e">
        <f>'1B'!#REF!</f>
        <v>#REF!</v>
      </c>
      <c r="AI7" s="1" t="e">
        <f>'2B'!#REF!</f>
        <v>#REF!</v>
      </c>
      <c r="AJ7" s="1" t="e">
        <f>SS!#REF!</f>
        <v>#REF!</v>
      </c>
      <c r="AK7" s="1" t="e">
        <f>'3B'!#REF!</f>
        <v>#REF!</v>
      </c>
      <c r="AL7" s="1" t="e">
        <f>'C'!#REF!</f>
        <v>#REF!</v>
      </c>
      <c r="AM7" s="1" t="e">
        <f>LF!#REF!</f>
        <v>#REF!</v>
      </c>
      <c r="AN7" s="1" t="e">
        <f>CF!#REF!</f>
        <v>#REF!</v>
      </c>
      <c r="AO7" s="1" t="e">
        <f>RF!#REF!</f>
        <v>#REF!</v>
      </c>
      <c r="AP7" s="1" t="e">
        <f>SP!#REF!</f>
        <v>#REF!</v>
      </c>
      <c r="AQ7" s="1" t="e">
        <f>RP!#REF!</f>
        <v>#REF!</v>
      </c>
    </row>
    <row r="8" spans="2:43" ht="10.5" customHeight="1" x14ac:dyDescent="0.2">
      <c r="B8" s="210">
        <v>20</v>
      </c>
      <c r="C8" s="214">
        <v>0.14000000000000001</v>
      </c>
      <c r="D8" s="214">
        <v>0.14000000000000001</v>
      </c>
      <c r="E8" s="214">
        <v>0.2</v>
      </c>
      <c r="F8" s="214">
        <v>0.24</v>
      </c>
      <c r="G8" s="214">
        <v>0.06</v>
      </c>
      <c r="H8" s="214">
        <v>0.18</v>
      </c>
      <c r="I8" s="214">
        <v>0.18</v>
      </c>
      <c r="J8" s="214">
        <v>0.14000000000000001</v>
      </c>
      <c r="K8" s="214">
        <v>0.13333333333333333</v>
      </c>
      <c r="L8" s="214">
        <v>0.10204081632653061</v>
      </c>
      <c r="AG8" s="210">
        <v>20</v>
      </c>
      <c r="AH8" s="1" t="e">
        <f>'1B'!#REF!</f>
        <v>#REF!</v>
      </c>
      <c r="AI8" s="1" t="e">
        <f>'2B'!#REF!</f>
        <v>#REF!</v>
      </c>
      <c r="AJ8" s="1" t="e">
        <f>SS!#REF!</f>
        <v>#REF!</v>
      </c>
      <c r="AK8" s="1" t="e">
        <f>'3B'!#REF!</f>
        <v>#REF!</v>
      </c>
      <c r="AL8" s="1" t="e">
        <f>'C'!#REF!</f>
        <v>#REF!</v>
      </c>
      <c r="AM8" s="1" t="e">
        <f>LF!#REF!</f>
        <v>#REF!</v>
      </c>
      <c r="AN8" s="1" t="e">
        <f>CF!#REF!</f>
        <v>#REF!</v>
      </c>
      <c r="AO8" s="1" t="e">
        <f>RF!#REF!</f>
        <v>#REF!</v>
      </c>
      <c r="AP8" s="1" t="e">
        <f>SP!#REF!</f>
        <v>#REF!</v>
      </c>
      <c r="AQ8" s="1" t="e">
        <f>RP!#REF!</f>
        <v>#REF!</v>
      </c>
    </row>
    <row r="9" spans="2:43" ht="10.5" customHeight="1" x14ac:dyDescent="0.2">
      <c r="B9" s="210">
        <v>21</v>
      </c>
      <c r="C9" s="214">
        <v>0.28000000000000003</v>
      </c>
      <c r="D9" s="214">
        <v>0.18</v>
      </c>
      <c r="E9" s="214">
        <v>0.2</v>
      </c>
      <c r="F9" s="214">
        <v>0.24</v>
      </c>
      <c r="G9" s="214">
        <v>0.24</v>
      </c>
      <c r="H9" s="214">
        <v>0.28000000000000003</v>
      </c>
      <c r="I9" s="214">
        <v>0.18</v>
      </c>
      <c r="J9" s="214">
        <v>0.14000000000000001</v>
      </c>
      <c r="K9" s="214">
        <v>0.16666666666666669</v>
      </c>
      <c r="L9" s="214">
        <v>6.1224489795918366E-2</v>
      </c>
      <c r="AG9" s="210">
        <v>21</v>
      </c>
      <c r="AH9" s="1" t="e">
        <f>'1B'!#REF!</f>
        <v>#REF!</v>
      </c>
      <c r="AI9" s="1" t="e">
        <f>'2B'!#REF!</f>
        <v>#REF!</v>
      </c>
      <c r="AJ9" s="1" t="e">
        <f>SS!#REF!</f>
        <v>#REF!</v>
      </c>
      <c r="AK9" s="1" t="e">
        <f>'3B'!#REF!</f>
        <v>#REF!</v>
      </c>
      <c r="AL9" s="1" t="e">
        <f>'C'!#REF!</f>
        <v>#REF!</v>
      </c>
      <c r="AM9" s="1" t="e">
        <f>LF!#REF!</f>
        <v>#REF!</v>
      </c>
      <c r="AN9" s="1" t="e">
        <f>CF!#REF!</f>
        <v>#REF!</v>
      </c>
      <c r="AO9" s="1" t="e">
        <f>RF!#REF!</f>
        <v>#REF!</v>
      </c>
      <c r="AP9" s="1" t="e">
        <f>SP!#REF!</f>
        <v>#REF!</v>
      </c>
      <c r="AQ9" s="1" t="e">
        <f>RP!#REF!</f>
        <v>#REF!</v>
      </c>
    </row>
    <row r="10" spans="2:43" ht="10.5" customHeight="1" x14ac:dyDescent="0.2">
      <c r="B10" s="210">
        <v>22</v>
      </c>
      <c r="C10" s="214">
        <v>0.22</v>
      </c>
      <c r="D10" s="214">
        <v>0.16</v>
      </c>
      <c r="E10" s="214">
        <v>0.18</v>
      </c>
      <c r="F10" s="214">
        <v>0.28000000000000003</v>
      </c>
      <c r="G10" s="214">
        <v>0.16</v>
      </c>
      <c r="H10" s="214">
        <v>0.22</v>
      </c>
      <c r="I10" s="214">
        <v>0.2</v>
      </c>
      <c r="J10" s="214">
        <v>0.24</v>
      </c>
      <c r="K10" s="214">
        <v>0.17333333333333331</v>
      </c>
      <c r="L10" s="214">
        <v>0.18367346938775511</v>
      </c>
      <c r="AG10" s="210">
        <v>22</v>
      </c>
      <c r="AH10" s="1" t="e">
        <f>'1B'!#REF!</f>
        <v>#REF!</v>
      </c>
      <c r="AI10" s="1" t="e">
        <f>'2B'!#REF!</f>
        <v>#REF!</v>
      </c>
      <c r="AJ10" s="1" t="e">
        <f>SS!#REF!</f>
        <v>#REF!</v>
      </c>
      <c r="AK10" s="1" t="e">
        <f>'3B'!#REF!</f>
        <v>#REF!</v>
      </c>
      <c r="AL10" s="1" t="e">
        <f>'C'!#REF!</f>
        <v>#REF!</v>
      </c>
      <c r="AM10" s="1" t="e">
        <f>LF!#REF!</f>
        <v>#REF!</v>
      </c>
      <c r="AN10" s="1" t="e">
        <f>CF!#REF!</f>
        <v>#REF!</v>
      </c>
      <c r="AO10" s="1" t="e">
        <f>RF!#REF!</f>
        <v>#REF!</v>
      </c>
      <c r="AP10" s="1" t="e">
        <f>SP!#REF!</f>
        <v>#REF!</v>
      </c>
      <c r="AQ10" s="1" t="e">
        <f>RP!#REF!</f>
        <v>#REF!</v>
      </c>
    </row>
    <row r="11" spans="2:43" ht="10.5" customHeight="1" x14ac:dyDescent="0.2">
      <c r="B11" s="210">
        <v>23</v>
      </c>
      <c r="C11" s="214">
        <v>0.12</v>
      </c>
      <c r="D11" s="214">
        <v>0.12</v>
      </c>
      <c r="E11" s="214">
        <v>0.12</v>
      </c>
      <c r="F11" s="214">
        <v>0.04</v>
      </c>
      <c r="G11" s="214">
        <v>0.22</v>
      </c>
      <c r="H11" s="214">
        <v>0.12</v>
      </c>
      <c r="I11" s="214">
        <v>0.12</v>
      </c>
      <c r="J11" s="214">
        <v>0.22</v>
      </c>
      <c r="K11" s="214">
        <v>0.16666666666666669</v>
      </c>
      <c r="L11" s="214">
        <v>0.14285714285714288</v>
      </c>
      <c r="AG11" s="210">
        <v>23</v>
      </c>
      <c r="AH11" s="1" t="e">
        <f>'1B'!#REF!</f>
        <v>#REF!</v>
      </c>
      <c r="AI11" s="1" t="e">
        <f>'2B'!#REF!</f>
        <v>#REF!</v>
      </c>
      <c r="AJ11" s="1" t="e">
        <f>SS!#REF!</f>
        <v>#REF!</v>
      </c>
      <c r="AK11" s="1" t="e">
        <f>'3B'!#REF!</f>
        <v>#REF!</v>
      </c>
      <c r="AL11" s="1" t="e">
        <f>'C'!#REF!</f>
        <v>#REF!</v>
      </c>
      <c r="AM11" s="1" t="e">
        <f>LF!#REF!</f>
        <v>#REF!</v>
      </c>
      <c r="AN11" s="1" t="e">
        <f>CF!#REF!</f>
        <v>#REF!</v>
      </c>
      <c r="AO11" s="1" t="e">
        <f>RF!#REF!</f>
        <v>#REF!</v>
      </c>
      <c r="AP11" s="1" t="e">
        <f>SP!#REF!</f>
        <v>#REF!</v>
      </c>
      <c r="AQ11" s="1" t="e">
        <f>RP!#REF!</f>
        <v>#REF!</v>
      </c>
    </row>
    <row r="12" spans="2:43" ht="10.5" customHeight="1" x14ac:dyDescent="0.2">
      <c r="B12" s="210">
        <v>24</v>
      </c>
      <c r="C12" s="214">
        <v>0.08</v>
      </c>
      <c r="D12" s="214">
        <v>0.18</v>
      </c>
      <c r="E12" s="214">
        <v>0.06</v>
      </c>
      <c r="F12" s="214">
        <v>0.1</v>
      </c>
      <c r="G12" s="214">
        <v>0.1</v>
      </c>
      <c r="H12" s="214">
        <v>0.04</v>
      </c>
      <c r="I12" s="214">
        <v>0.1</v>
      </c>
      <c r="J12" s="214">
        <v>0.06</v>
      </c>
      <c r="K12" s="214">
        <v>0.1</v>
      </c>
      <c r="L12" s="214">
        <v>0.16326530612244899</v>
      </c>
      <c r="AG12" s="210">
        <v>24</v>
      </c>
      <c r="AH12" s="1" t="e">
        <f>'1B'!#REF!</f>
        <v>#REF!</v>
      </c>
      <c r="AI12" s="1" t="e">
        <f>'2B'!#REF!</f>
        <v>#REF!</v>
      </c>
      <c r="AJ12" s="1" t="e">
        <f>SS!#REF!</f>
        <v>#REF!</v>
      </c>
      <c r="AK12" s="1" t="e">
        <f>'3B'!#REF!</f>
        <v>#REF!</v>
      </c>
      <c r="AL12" s="1" t="e">
        <f>'C'!#REF!</f>
        <v>#REF!</v>
      </c>
      <c r="AM12" s="1" t="e">
        <f>LF!#REF!</f>
        <v>#REF!</v>
      </c>
      <c r="AN12" s="1" t="e">
        <f>CF!#REF!</f>
        <v>#REF!</v>
      </c>
      <c r="AO12" s="1" t="e">
        <f>RF!#REF!</f>
        <v>#REF!</v>
      </c>
      <c r="AP12" s="1" t="e">
        <f>SP!#REF!</f>
        <v>#REF!</v>
      </c>
      <c r="AQ12" s="1" t="e">
        <f>RP!#REF!</f>
        <v>#REF!</v>
      </c>
    </row>
    <row r="13" spans="2:43" ht="10.5" customHeight="1" x14ac:dyDescent="0.2">
      <c r="B13" s="210">
        <v>25</v>
      </c>
      <c r="C13" s="214">
        <v>0.02</v>
      </c>
      <c r="D13" s="214">
        <v>0.06</v>
      </c>
      <c r="E13" s="214">
        <v>0.04</v>
      </c>
      <c r="F13" s="214">
        <v>0.02</v>
      </c>
      <c r="G13" s="214">
        <v>0.02</v>
      </c>
      <c r="H13" s="214">
        <v>0.02</v>
      </c>
      <c r="I13" s="214">
        <v>0.02</v>
      </c>
      <c r="J13" s="214">
        <v>0.02</v>
      </c>
      <c r="K13" s="214">
        <v>0.06</v>
      </c>
      <c r="L13" s="214">
        <v>0.18367346938775511</v>
      </c>
      <c r="AG13" s="210">
        <v>25</v>
      </c>
      <c r="AH13" s="1" t="e">
        <f>'1B'!#REF!</f>
        <v>#REF!</v>
      </c>
      <c r="AI13" s="1" t="e">
        <f>'2B'!#REF!</f>
        <v>#REF!</v>
      </c>
      <c r="AJ13" s="1" t="e">
        <f>SS!#REF!</f>
        <v>#REF!</v>
      </c>
      <c r="AK13" s="1" t="e">
        <f>'3B'!#REF!</f>
        <v>#REF!</v>
      </c>
      <c r="AL13" s="1" t="e">
        <f>'C'!#REF!</f>
        <v>#REF!</v>
      </c>
      <c r="AM13" s="1" t="e">
        <f>LF!#REF!</f>
        <v>#REF!</v>
      </c>
      <c r="AN13" s="1" t="e">
        <f>CF!#REF!</f>
        <v>#REF!</v>
      </c>
      <c r="AO13" s="1" t="e">
        <f>RF!#REF!</f>
        <v>#REF!</v>
      </c>
      <c r="AP13" s="1" t="e">
        <f>SP!#REF!</f>
        <v>#REF!</v>
      </c>
      <c r="AQ13" s="1" t="e">
        <f>RP!#REF!</f>
        <v>#REF!</v>
      </c>
    </row>
    <row r="14" spans="2:43" ht="10.5" customHeight="1" x14ac:dyDescent="0.2">
      <c r="B14" s="210">
        <v>26</v>
      </c>
      <c r="C14" s="214">
        <v>0.02</v>
      </c>
      <c r="D14" s="214">
        <v>0</v>
      </c>
      <c r="E14" s="214">
        <v>0.02</v>
      </c>
      <c r="F14" s="214">
        <v>0</v>
      </c>
      <c r="G14" s="214">
        <v>0.02</v>
      </c>
      <c r="H14" s="214">
        <v>0.02</v>
      </c>
      <c r="I14" s="214">
        <v>0</v>
      </c>
      <c r="J14" s="214">
        <v>0</v>
      </c>
      <c r="K14" s="214">
        <v>6.6666666666666662E-3</v>
      </c>
      <c r="L14" s="214">
        <v>4.0816326530612249E-2</v>
      </c>
      <c r="AG14" s="210">
        <v>26</v>
      </c>
      <c r="AH14" s="1" t="e">
        <f>'1B'!#REF!</f>
        <v>#REF!</v>
      </c>
      <c r="AI14" s="1" t="e">
        <f>'2B'!#REF!</f>
        <v>#REF!</v>
      </c>
      <c r="AJ14" s="1" t="e">
        <f>SS!#REF!</f>
        <v>#REF!</v>
      </c>
      <c r="AK14" s="1" t="e">
        <f>'3B'!#REF!</f>
        <v>#REF!</v>
      </c>
      <c r="AL14" s="1" t="e">
        <f>'C'!#REF!</f>
        <v>#REF!</v>
      </c>
      <c r="AM14" s="1" t="e">
        <f>LF!#REF!</f>
        <v>#REF!</v>
      </c>
      <c r="AN14" s="1" t="e">
        <f>CF!#REF!</f>
        <v>#REF!</v>
      </c>
      <c r="AO14" s="1" t="e">
        <f>RF!#REF!</f>
        <v>#REF!</v>
      </c>
      <c r="AP14" s="1" t="e">
        <f>SP!#REF!</f>
        <v>#REF!</v>
      </c>
      <c r="AQ14" s="1" t="e">
        <f>RP!#REF!</f>
        <v>#REF!</v>
      </c>
    </row>
    <row r="15" spans="2:43" ht="10.5" customHeight="1" x14ac:dyDescent="0.2">
      <c r="B15" s="210">
        <v>27</v>
      </c>
      <c r="C15" s="214">
        <v>0</v>
      </c>
      <c r="D15" s="214">
        <v>0.04</v>
      </c>
      <c r="E15" s="214">
        <v>0</v>
      </c>
      <c r="F15" s="214">
        <v>0</v>
      </c>
      <c r="G15" s="214">
        <v>0.02</v>
      </c>
      <c r="H15" s="214">
        <v>0.02</v>
      </c>
      <c r="I15" s="214">
        <v>0.02</v>
      </c>
      <c r="J15" s="214">
        <v>0</v>
      </c>
      <c r="K15" s="214">
        <v>0</v>
      </c>
      <c r="L15" s="214">
        <v>4.0816326530612249E-2</v>
      </c>
      <c r="AG15" s="210">
        <v>27</v>
      </c>
      <c r="AH15" s="1" t="e">
        <f>'1B'!#REF!</f>
        <v>#REF!</v>
      </c>
      <c r="AI15" s="1" t="e">
        <f>'2B'!#REF!</f>
        <v>#REF!</v>
      </c>
      <c r="AJ15" s="1" t="e">
        <f>SS!#REF!</f>
        <v>#REF!</v>
      </c>
      <c r="AK15" s="1" t="e">
        <f>'3B'!#REF!</f>
        <v>#REF!</v>
      </c>
      <c r="AL15" s="1" t="e">
        <f>'C'!#REF!</f>
        <v>#REF!</v>
      </c>
      <c r="AM15" s="1" t="e">
        <f>LF!#REF!</f>
        <v>#REF!</v>
      </c>
      <c r="AN15" s="1" t="e">
        <f>CF!#REF!</f>
        <v>#REF!</v>
      </c>
      <c r="AO15" s="1" t="e">
        <f>RF!#REF!</f>
        <v>#REF!</v>
      </c>
      <c r="AP15" s="1" t="e">
        <f>SP!#REF!</f>
        <v>#REF!</v>
      </c>
      <c r="AQ15" s="1" t="e">
        <f>RP!#REF!</f>
        <v>#REF!</v>
      </c>
    </row>
    <row r="16" spans="2:43" ht="10.5" customHeight="1" x14ac:dyDescent="0.2">
      <c r="B16" s="210">
        <v>28</v>
      </c>
      <c r="C16" s="214">
        <v>0</v>
      </c>
      <c r="D16" s="214">
        <v>0</v>
      </c>
      <c r="E16" s="214">
        <v>0</v>
      </c>
      <c r="F16" s="214">
        <v>0</v>
      </c>
      <c r="G16" s="214">
        <v>0</v>
      </c>
      <c r="H16" s="214">
        <v>0</v>
      </c>
      <c r="I16" s="214">
        <v>0</v>
      </c>
      <c r="J16" s="214">
        <v>0</v>
      </c>
      <c r="K16" s="214">
        <v>1.3333333333333332E-2</v>
      </c>
      <c r="L16" s="214">
        <v>0</v>
      </c>
      <c r="AG16" s="210">
        <v>28</v>
      </c>
      <c r="AH16" s="1" t="e">
        <f>'1B'!#REF!</f>
        <v>#REF!</v>
      </c>
      <c r="AI16" s="1" t="e">
        <f>'2B'!#REF!</f>
        <v>#REF!</v>
      </c>
      <c r="AJ16" s="1" t="e">
        <f>SS!#REF!</f>
        <v>#REF!</v>
      </c>
      <c r="AK16" s="1" t="e">
        <f>'3B'!#REF!</f>
        <v>#REF!</v>
      </c>
      <c r="AL16" s="1" t="e">
        <f>'C'!#REF!</f>
        <v>#REF!</v>
      </c>
      <c r="AM16" s="1" t="e">
        <f>LF!#REF!</f>
        <v>#REF!</v>
      </c>
      <c r="AN16" s="1" t="e">
        <f>CF!#REF!</f>
        <v>#REF!</v>
      </c>
      <c r="AO16" s="1" t="e">
        <f>RF!#REF!</f>
        <v>#REF!</v>
      </c>
      <c r="AP16" s="1" t="e">
        <f>SP!#REF!</f>
        <v>#REF!</v>
      </c>
      <c r="AQ16" s="1" t="e">
        <f>RP!#REF!</f>
        <v>#REF!</v>
      </c>
    </row>
    <row r="17" spans="2:43" ht="10.5" customHeight="1" x14ac:dyDescent="0.2">
      <c r="B17" s="210">
        <v>29</v>
      </c>
      <c r="C17" s="214">
        <v>0</v>
      </c>
      <c r="D17" s="214">
        <v>0</v>
      </c>
      <c r="E17" s="214">
        <v>0</v>
      </c>
      <c r="F17" s="214">
        <v>0</v>
      </c>
      <c r="G17" s="214">
        <v>0</v>
      </c>
      <c r="H17" s="214">
        <v>0</v>
      </c>
      <c r="I17" s="214">
        <v>0</v>
      </c>
      <c r="J17" s="214">
        <v>0</v>
      </c>
      <c r="K17" s="214">
        <v>0</v>
      </c>
      <c r="L17" s="214">
        <v>2.0408163265306124E-2</v>
      </c>
      <c r="AG17" s="210">
        <v>29</v>
      </c>
      <c r="AH17" s="1" t="e">
        <f>'1B'!#REF!</f>
        <v>#REF!</v>
      </c>
      <c r="AI17" s="1" t="e">
        <f>'2B'!#REF!</f>
        <v>#REF!</v>
      </c>
      <c r="AJ17" s="1" t="e">
        <f>SS!#REF!</f>
        <v>#REF!</v>
      </c>
      <c r="AK17" s="1" t="e">
        <f>'3B'!#REF!</f>
        <v>#REF!</v>
      </c>
      <c r="AL17" s="1" t="e">
        <f>'C'!#REF!</f>
        <v>#REF!</v>
      </c>
      <c r="AM17" s="1" t="e">
        <f>LF!#REF!</f>
        <v>#REF!</v>
      </c>
      <c r="AN17" s="1" t="e">
        <f>CF!#REF!</f>
        <v>#REF!</v>
      </c>
      <c r="AO17" s="1" t="e">
        <f>RF!#REF!</f>
        <v>#REF!</v>
      </c>
      <c r="AP17" s="1" t="e">
        <f>SP!#REF!</f>
        <v>#REF!</v>
      </c>
      <c r="AQ17" s="1" t="e">
        <f>RP!#REF!</f>
        <v>#REF!</v>
      </c>
    </row>
    <row r="18" spans="2:43" ht="10.5" customHeight="1" x14ac:dyDescent="0.2">
      <c r="B18" s="210">
        <v>30</v>
      </c>
      <c r="C18" s="214">
        <v>0</v>
      </c>
      <c r="D18" s="214">
        <v>0</v>
      </c>
      <c r="E18" s="214">
        <v>0</v>
      </c>
      <c r="F18" s="214">
        <v>0</v>
      </c>
      <c r="G18" s="214">
        <v>0</v>
      </c>
      <c r="H18" s="214">
        <v>0</v>
      </c>
      <c r="I18" s="214">
        <v>0</v>
      </c>
      <c r="J18" s="214">
        <v>0</v>
      </c>
      <c r="K18" s="214">
        <v>0</v>
      </c>
      <c r="L18" s="214">
        <v>2.0408163265306124E-2</v>
      </c>
      <c r="AG18" s="210">
        <v>30</v>
      </c>
      <c r="AH18" s="1" t="e">
        <f>'1B'!#REF!</f>
        <v>#REF!</v>
      </c>
      <c r="AI18" s="1" t="e">
        <f>'2B'!#REF!</f>
        <v>#REF!</v>
      </c>
      <c r="AJ18" s="1" t="e">
        <f>SS!#REF!</f>
        <v>#REF!</v>
      </c>
      <c r="AK18" s="1" t="e">
        <f>'3B'!#REF!</f>
        <v>#REF!</v>
      </c>
      <c r="AL18" s="1" t="e">
        <f>'C'!#REF!</f>
        <v>#REF!</v>
      </c>
      <c r="AM18" s="1" t="e">
        <f>LF!#REF!</f>
        <v>#REF!</v>
      </c>
      <c r="AN18" s="1" t="e">
        <f>CF!#REF!</f>
        <v>#REF!</v>
      </c>
      <c r="AO18" s="1" t="e">
        <f>RF!#REF!</f>
        <v>#REF!</v>
      </c>
      <c r="AP18" s="1" t="e">
        <f>SP!#REF!</f>
        <v>#REF!</v>
      </c>
      <c r="AQ18" s="1" t="e">
        <f>RP!#REF!</f>
        <v>#REF!</v>
      </c>
    </row>
    <row r="19" spans="2:43" ht="10.5" customHeight="1" x14ac:dyDescent="0.2">
      <c r="AH19" s="1" t="e">
        <f t="shared" ref="AH19:AQ19" si="0">SUM(AH5:AH18)</f>
        <v>#REF!</v>
      </c>
      <c r="AI19" s="1" t="e">
        <f t="shared" si="0"/>
        <v>#REF!</v>
      </c>
      <c r="AJ19" s="1" t="e">
        <f t="shared" si="0"/>
        <v>#REF!</v>
      </c>
      <c r="AK19" s="1" t="e">
        <f t="shared" si="0"/>
        <v>#REF!</v>
      </c>
      <c r="AL19" s="1" t="e">
        <f t="shared" si="0"/>
        <v>#REF!</v>
      </c>
      <c r="AM19" s="1" t="e">
        <f t="shared" si="0"/>
        <v>#REF!</v>
      </c>
      <c r="AN19" s="1" t="e">
        <f t="shared" si="0"/>
        <v>#REF!</v>
      </c>
      <c r="AO19" s="1" t="e">
        <f t="shared" si="0"/>
        <v>#REF!</v>
      </c>
      <c r="AP19" s="1" t="e">
        <f t="shared" si="0"/>
        <v>#REF!</v>
      </c>
      <c r="AQ19" s="1" t="e">
        <f t="shared" si="0"/>
        <v>#REF!</v>
      </c>
    </row>
    <row r="30" spans="2:43" s="95" customFormat="1" ht="12.75" x14ac:dyDescent="0.2">
      <c r="B30" s="183" t="s">
        <v>1128</v>
      </c>
      <c r="AG30" s="95" t="s">
        <v>1060</v>
      </c>
    </row>
    <row r="31" spans="2:43" s="95" customFormat="1" ht="5.25" customHeight="1" x14ac:dyDescent="0.2"/>
    <row r="32" spans="2:43" ht="10.5" customHeight="1" x14ac:dyDescent="0.2">
      <c r="C32" s="211" t="s">
        <v>2</v>
      </c>
      <c r="D32" s="211" t="s">
        <v>14</v>
      </c>
      <c r="E32" s="211" t="s">
        <v>3</v>
      </c>
      <c r="F32" s="211" t="s">
        <v>15</v>
      </c>
      <c r="G32" s="211" t="s">
        <v>4</v>
      </c>
      <c r="H32" s="211" t="s">
        <v>16</v>
      </c>
      <c r="I32" s="211" t="s">
        <v>17</v>
      </c>
      <c r="J32" s="211" t="s">
        <v>18</v>
      </c>
      <c r="K32" s="211" t="s">
        <v>19</v>
      </c>
      <c r="L32" s="211" t="s">
        <v>20</v>
      </c>
      <c r="AH32" s="211" t="s">
        <v>2</v>
      </c>
      <c r="AI32" s="211" t="s">
        <v>14</v>
      </c>
      <c r="AJ32" s="211" t="s">
        <v>3</v>
      </c>
      <c r="AK32" s="211" t="s">
        <v>15</v>
      </c>
      <c r="AL32" s="211" t="s">
        <v>4</v>
      </c>
      <c r="AM32" s="211" t="s">
        <v>16</v>
      </c>
      <c r="AN32" s="211" t="s">
        <v>17</v>
      </c>
      <c r="AO32" s="211" t="s">
        <v>18</v>
      </c>
      <c r="AP32" s="211" t="s">
        <v>19</v>
      </c>
      <c r="AQ32" s="211" t="s">
        <v>20</v>
      </c>
    </row>
    <row r="33" spans="2:43" ht="10.5" customHeight="1" x14ac:dyDescent="0.2">
      <c r="B33" s="210">
        <v>30</v>
      </c>
      <c r="C33" s="214">
        <v>0</v>
      </c>
      <c r="D33" s="214">
        <v>0</v>
      </c>
      <c r="E33" s="214">
        <v>0</v>
      </c>
      <c r="F33" s="214">
        <v>0</v>
      </c>
      <c r="G33" s="214">
        <v>0</v>
      </c>
      <c r="H33" s="214">
        <v>0</v>
      </c>
      <c r="I33" s="214">
        <v>0</v>
      </c>
      <c r="J33" s="214">
        <v>0</v>
      </c>
      <c r="K33" s="214">
        <v>2.2388059701492536E-2</v>
      </c>
      <c r="L33" s="214">
        <v>0</v>
      </c>
      <c r="AG33" s="210">
        <v>30</v>
      </c>
      <c r="AH33" s="1" t="e">
        <f>'1B'!#REF!</f>
        <v>#REF!</v>
      </c>
      <c r="AI33" s="1" t="e">
        <f>'2B'!#REF!</f>
        <v>#REF!</v>
      </c>
      <c r="AJ33" s="1" t="e">
        <f>SS!#REF!</f>
        <v>#REF!</v>
      </c>
      <c r="AK33" s="1" t="e">
        <f>'3B'!#REF!</f>
        <v>#REF!</v>
      </c>
      <c r="AL33" s="1" t="e">
        <f>'C'!#REF!</f>
        <v>#REF!</v>
      </c>
      <c r="AM33" s="1" t="e">
        <f>LF!#REF!</f>
        <v>#REF!</v>
      </c>
      <c r="AN33" s="1" t="e">
        <f>CF!#REF!</f>
        <v>#REF!</v>
      </c>
      <c r="AO33" s="1" t="e">
        <f>RF!#REF!</f>
        <v>#REF!</v>
      </c>
      <c r="AP33" s="1" t="e">
        <f>SP!#REF!</f>
        <v>#REF!</v>
      </c>
      <c r="AQ33" s="1" t="e">
        <f>RP!#REF!</f>
        <v>#REF!</v>
      </c>
    </row>
    <row r="34" spans="2:43" ht="10.5" customHeight="1" x14ac:dyDescent="0.2">
      <c r="B34" s="210">
        <v>31</v>
      </c>
      <c r="C34" s="214">
        <v>0</v>
      </c>
      <c r="D34" s="214">
        <v>0</v>
      </c>
      <c r="E34" s="214">
        <v>0</v>
      </c>
      <c r="F34" s="214">
        <v>0</v>
      </c>
      <c r="G34" s="214">
        <v>0</v>
      </c>
      <c r="H34" s="214">
        <v>0</v>
      </c>
      <c r="I34" s="214">
        <v>0</v>
      </c>
      <c r="J34" s="214">
        <v>0</v>
      </c>
      <c r="K34" s="214">
        <v>7.4626865671641798E-3</v>
      </c>
      <c r="L34" s="214">
        <v>0</v>
      </c>
      <c r="AG34" s="210">
        <v>31</v>
      </c>
      <c r="AH34" s="1" t="e">
        <f>'1B'!#REF!</f>
        <v>#REF!</v>
      </c>
      <c r="AI34" s="1" t="e">
        <f>'2B'!#REF!</f>
        <v>#REF!</v>
      </c>
      <c r="AJ34" s="1" t="e">
        <f>SS!#REF!</f>
        <v>#REF!</v>
      </c>
      <c r="AK34" s="1" t="e">
        <f>'3B'!#REF!</f>
        <v>#REF!</v>
      </c>
      <c r="AL34" s="1" t="e">
        <f>'C'!#REF!</f>
        <v>#REF!</v>
      </c>
      <c r="AM34" s="1" t="e">
        <f>LF!#REF!</f>
        <v>#REF!</v>
      </c>
      <c r="AN34" s="1" t="e">
        <f>CF!#REF!</f>
        <v>#REF!</v>
      </c>
      <c r="AO34" s="1" t="e">
        <f>RF!#REF!</f>
        <v>#REF!</v>
      </c>
      <c r="AP34" s="1" t="e">
        <f>SP!#REF!</f>
        <v>#REF!</v>
      </c>
      <c r="AQ34" s="1" t="e">
        <f>RP!#REF!</f>
        <v>#REF!</v>
      </c>
    </row>
    <row r="35" spans="2:43" ht="10.5" customHeight="1" x14ac:dyDescent="0.2">
      <c r="B35" s="210">
        <v>32</v>
      </c>
      <c r="C35" s="214">
        <v>0</v>
      </c>
      <c r="D35" s="214">
        <v>0</v>
      </c>
      <c r="E35" s="214">
        <v>2.2222222222222223E-2</v>
      </c>
      <c r="F35" s="214">
        <v>6.6666666666666666E-2</v>
      </c>
      <c r="G35" s="214">
        <v>2.4390243902439025E-2</v>
      </c>
      <c r="H35" s="214">
        <v>2.1739130434782608E-2</v>
      </c>
      <c r="I35" s="214">
        <v>0</v>
      </c>
      <c r="J35" s="214">
        <v>2.1276595744680851E-2</v>
      </c>
      <c r="K35" s="214">
        <v>2.9850746268656719E-2</v>
      </c>
      <c r="L35" s="214">
        <v>2.2222222222222223E-2</v>
      </c>
      <c r="AG35" s="210">
        <v>32</v>
      </c>
      <c r="AH35" s="1" t="e">
        <f>'1B'!#REF!</f>
        <v>#REF!</v>
      </c>
      <c r="AI35" s="1" t="e">
        <f>'2B'!#REF!</f>
        <v>#REF!</v>
      </c>
      <c r="AJ35" s="1" t="e">
        <f>SS!#REF!</f>
        <v>#REF!</v>
      </c>
      <c r="AK35" s="1" t="e">
        <f>'3B'!#REF!</f>
        <v>#REF!</v>
      </c>
      <c r="AL35" s="1" t="e">
        <f>'C'!#REF!</f>
        <v>#REF!</v>
      </c>
      <c r="AM35" s="1" t="e">
        <f>LF!#REF!</f>
        <v>#REF!</v>
      </c>
      <c r="AN35" s="1" t="e">
        <f>CF!#REF!</f>
        <v>#REF!</v>
      </c>
      <c r="AO35" s="1" t="e">
        <f>RF!#REF!</f>
        <v>#REF!</v>
      </c>
      <c r="AP35" s="1" t="e">
        <f>SP!#REF!</f>
        <v>#REF!</v>
      </c>
      <c r="AQ35" s="1" t="e">
        <f>RP!#REF!</f>
        <v>#REF!</v>
      </c>
    </row>
    <row r="36" spans="2:43" ht="10.5" customHeight="1" x14ac:dyDescent="0.2">
      <c r="B36" s="210">
        <v>33</v>
      </c>
      <c r="C36" s="214">
        <v>0</v>
      </c>
      <c r="D36" s="214">
        <v>8.8888888888888892E-2</v>
      </c>
      <c r="E36" s="214">
        <v>4.4444444444444446E-2</v>
      </c>
      <c r="F36" s="214">
        <v>8.8888888888888892E-2</v>
      </c>
      <c r="G36" s="214">
        <v>2.4390243902439025E-2</v>
      </c>
      <c r="H36" s="214">
        <v>2.1739130434782608E-2</v>
      </c>
      <c r="I36" s="214">
        <v>4.3478260869565216E-2</v>
      </c>
      <c r="J36" s="214">
        <v>2.1276595744680851E-2</v>
      </c>
      <c r="K36" s="214">
        <v>6.7164179104477612E-2</v>
      </c>
      <c r="L36" s="214">
        <v>2.2222222222222223E-2</v>
      </c>
      <c r="AG36" s="210">
        <v>33</v>
      </c>
      <c r="AH36" s="1" t="e">
        <f>'1B'!#REF!</f>
        <v>#REF!</v>
      </c>
      <c r="AI36" s="1" t="e">
        <f>'2B'!#REF!</f>
        <v>#REF!</v>
      </c>
      <c r="AJ36" s="1" t="e">
        <f>SS!#REF!</f>
        <v>#REF!</v>
      </c>
      <c r="AK36" s="1" t="e">
        <f>'3B'!#REF!</f>
        <v>#REF!</v>
      </c>
      <c r="AL36" s="1" t="e">
        <f>'C'!#REF!</f>
        <v>#REF!</v>
      </c>
      <c r="AM36" s="1" t="e">
        <f>LF!#REF!</f>
        <v>#REF!</v>
      </c>
      <c r="AN36" s="1" t="e">
        <f>CF!#REF!</f>
        <v>#REF!</v>
      </c>
      <c r="AO36" s="1" t="e">
        <f>RF!#REF!</f>
        <v>#REF!</v>
      </c>
      <c r="AP36" s="1" t="e">
        <f>SP!#REF!</f>
        <v>#REF!</v>
      </c>
      <c r="AQ36" s="1" t="e">
        <f>RP!#REF!</f>
        <v>#REF!</v>
      </c>
    </row>
    <row r="37" spans="2:43" ht="10.5" customHeight="1" x14ac:dyDescent="0.2">
      <c r="B37" s="210">
        <v>34</v>
      </c>
      <c r="C37" s="214">
        <v>6.6666666666666666E-2</v>
      </c>
      <c r="D37" s="214">
        <v>6.6666666666666666E-2</v>
      </c>
      <c r="E37" s="214">
        <v>6.6666666666666666E-2</v>
      </c>
      <c r="F37" s="214">
        <v>4.4444444444444446E-2</v>
      </c>
      <c r="G37" s="214">
        <v>7.3170731707317083E-2</v>
      </c>
      <c r="H37" s="214">
        <v>8.6956521739130432E-2</v>
      </c>
      <c r="I37" s="214">
        <v>6.5217391304347824E-2</v>
      </c>
      <c r="J37" s="214">
        <v>8.5106382978723402E-2</v>
      </c>
      <c r="K37" s="214">
        <v>6.7164179104477612E-2</v>
      </c>
      <c r="L37" s="214">
        <v>6.6666666666666666E-2</v>
      </c>
      <c r="AG37" s="210">
        <v>34</v>
      </c>
      <c r="AH37" s="1" t="e">
        <f>'1B'!#REF!</f>
        <v>#REF!</v>
      </c>
      <c r="AI37" s="1" t="e">
        <f>'2B'!#REF!</f>
        <v>#REF!</v>
      </c>
      <c r="AJ37" s="1" t="e">
        <f>SS!#REF!</f>
        <v>#REF!</v>
      </c>
      <c r="AK37" s="1" t="e">
        <f>'3B'!#REF!</f>
        <v>#REF!</v>
      </c>
      <c r="AL37" s="1" t="e">
        <f>'C'!#REF!</f>
        <v>#REF!</v>
      </c>
      <c r="AM37" s="1" t="e">
        <f>LF!#REF!</f>
        <v>#REF!</v>
      </c>
      <c r="AN37" s="1" t="e">
        <f>CF!#REF!</f>
        <v>#REF!</v>
      </c>
      <c r="AO37" s="1" t="e">
        <f>RF!#REF!</f>
        <v>#REF!</v>
      </c>
      <c r="AP37" s="1" t="e">
        <f>SP!#REF!</f>
        <v>#REF!</v>
      </c>
      <c r="AQ37" s="1" t="e">
        <f>RP!#REF!</f>
        <v>#REF!</v>
      </c>
    </row>
    <row r="38" spans="2:43" ht="10.5" customHeight="1" x14ac:dyDescent="0.2">
      <c r="B38" s="210">
        <v>35</v>
      </c>
      <c r="C38" s="214">
        <v>0.1111111111111111</v>
      </c>
      <c r="D38" s="214">
        <v>0.13333333333333333</v>
      </c>
      <c r="E38" s="214">
        <v>8.8888888888888892E-2</v>
      </c>
      <c r="F38" s="214">
        <v>6.6666666666666666E-2</v>
      </c>
      <c r="G38" s="214">
        <v>0.17073170731707318</v>
      </c>
      <c r="H38" s="214">
        <v>0.13043478260869565</v>
      </c>
      <c r="I38" s="214">
        <v>0.17391304347826086</v>
      </c>
      <c r="J38" s="214">
        <v>4.2553191489361701E-2</v>
      </c>
      <c r="K38" s="214">
        <v>3.7313432835820899E-2</v>
      </c>
      <c r="L38" s="214">
        <v>8.8888888888888892E-2</v>
      </c>
      <c r="AG38" s="210">
        <v>35</v>
      </c>
      <c r="AH38" s="1" t="e">
        <f>'1B'!#REF!</f>
        <v>#REF!</v>
      </c>
      <c r="AI38" s="1" t="e">
        <f>'2B'!#REF!</f>
        <v>#REF!</v>
      </c>
      <c r="AJ38" s="1" t="e">
        <f>SS!#REF!</f>
        <v>#REF!</v>
      </c>
      <c r="AK38" s="1" t="e">
        <f>'3B'!#REF!</f>
        <v>#REF!</v>
      </c>
      <c r="AL38" s="1" t="e">
        <f>'C'!#REF!</f>
        <v>#REF!</v>
      </c>
      <c r="AM38" s="1" t="e">
        <f>LF!#REF!</f>
        <v>#REF!</v>
      </c>
      <c r="AN38" s="1" t="e">
        <f>CF!#REF!</f>
        <v>#REF!</v>
      </c>
      <c r="AO38" s="1" t="e">
        <f>RF!#REF!</f>
        <v>#REF!</v>
      </c>
      <c r="AP38" s="1" t="e">
        <f>SP!#REF!</f>
        <v>#REF!</v>
      </c>
      <c r="AQ38" s="1" t="e">
        <f>RP!#REF!</f>
        <v>#REF!</v>
      </c>
    </row>
    <row r="39" spans="2:43" ht="10.5" customHeight="1" x14ac:dyDescent="0.2">
      <c r="B39" s="210">
        <v>36</v>
      </c>
      <c r="C39" s="214">
        <v>0.13333333333333333</v>
      </c>
      <c r="D39" s="214">
        <v>6.6666666666666666E-2</v>
      </c>
      <c r="E39" s="214">
        <v>0.1111111111111111</v>
      </c>
      <c r="F39" s="214">
        <v>0.17777777777777778</v>
      </c>
      <c r="G39" s="214">
        <v>0.17073170731707318</v>
      </c>
      <c r="H39" s="214">
        <v>0.10869565217391304</v>
      </c>
      <c r="I39" s="214">
        <v>0.15217391304347827</v>
      </c>
      <c r="J39" s="214">
        <v>8.5106382978723402E-2</v>
      </c>
      <c r="K39" s="214">
        <v>0.11194029850746269</v>
      </c>
      <c r="L39" s="214">
        <v>2.2222222222222223E-2</v>
      </c>
      <c r="AG39" s="210">
        <v>36</v>
      </c>
      <c r="AH39" s="1" t="e">
        <f>'1B'!#REF!</f>
        <v>#REF!</v>
      </c>
      <c r="AI39" s="1" t="e">
        <f>'2B'!#REF!</f>
        <v>#REF!</v>
      </c>
      <c r="AJ39" s="1" t="e">
        <f>SS!#REF!</f>
        <v>#REF!</v>
      </c>
      <c r="AK39" s="1" t="e">
        <f>'3B'!#REF!</f>
        <v>#REF!</v>
      </c>
      <c r="AL39" s="1" t="e">
        <f>'C'!#REF!</f>
        <v>#REF!</v>
      </c>
      <c r="AM39" s="1" t="e">
        <f>LF!#REF!</f>
        <v>#REF!</v>
      </c>
      <c r="AN39" s="1" t="e">
        <f>CF!#REF!</f>
        <v>#REF!</v>
      </c>
      <c r="AO39" s="1" t="e">
        <f>RF!#REF!</f>
        <v>#REF!</v>
      </c>
      <c r="AP39" s="1" t="e">
        <f>SP!#REF!</f>
        <v>#REF!</v>
      </c>
      <c r="AQ39" s="1" t="e">
        <f>RP!#REF!</f>
        <v>#REF!</v>
      </c>
    </row>
    <row r="40" spans="2:43" ht="10.5" customHeight="1" x14ac:dyDescent="0.2">
      <c r="B40" s="210">
        <v>37</v>
      </c>
      <c r="C40" s="214">
        <v>0.2</v>
      </c>
      <c r="D40" s="214">
        <v>0.26666666666666666</v>
      </c>
      <c r="E40" s="214">
        <v>8.8888888888888892E-2</v>
      </c>
      <c r="F40" s="214">
        <v>0.22222222222222221</v>
      </c>
      <c r="G40" s="214">
        <v>4.878048780487805E-2</v>
      </c>
      <c r="H40" s="214">
        <v>0.15217391304347827</v>
      </c>
      <c r="I40" s="214">
        <v>0.13043478260869565</v>
      </c>
      <c r="J40" s="214">
        <v>0.21276595744680851</v>
      </c>
      <c r="K40" s="214">
        <v>0.1492537313432836</v>
      </c>
      <c r="L40" s="214">
        <v>0.15555555555555556</v>
      </c>
      <c r="AG40" s="210">
        <v>37</v>
      </c>
      <c r="AH40" s="1" t="e">
        <f>'1B'!#REF!</f>
        <v>#REF!</v>
      </c>
      <c r="AI40" s="1" t="e">
        <f>'2B'!#REF!</f>
        <v>#REF!</v>
      </c>
      <c r="AJ40" s="1" t="e">
        <f>SS!#REF!</f>
        <v>#REF!</v>
      </c>
      <c r="AK40" s="1" t="e">
        <f>'3B'!#REF!</f>
        <v>#REF!</v>
      </c>
      <c r="AL40" s="1" t="e">
        <f>'C'!#REF!</f>
        <v>#REF!</v>
      </c>
      <c r="AM40" s="1" t="e">
        <f>LF!#REF!</f>
        <v>#REF!</v>
      </c>
      <c r="AN40" s="1" t="e">
        <f>CF!#REF!</f>
        <v>#REF!</v>
      </c>
      <c r="AO40" s="1" t="e">
        <f>RF!#REF!</f>
        <v>#REF!</v>
      </c>
      <c r="AP40" s="1" t="e">
        <f>SP!#REF!</f>
        <v>#REF!</v>
      </c>
      <c r="AQ40" s="1" t="e">
        <f>RP!#REF!</f>
        <v>#REF!</v>
      </c>
    </row>
    <row r="41" spans="2:43" ht="10.5" customHeight="1" x14ac:dyDescent="0.2">
      <c r="B41" s="210">
        <v>38</v>
      </c>
      <c r="C41" s="214">
        <v>6.6666666666666666E-2</v>
      </c>
      <c r="D41" s="214">
        <v>4.4444444444444446E-2</v>
      </c>
      <c r="E41" s="214">
        <v>0.15555555555555556</v>
      </c>
      <c r="F41" s="214">
        <v>0.1111111111111111</v>
      </c>
      <c r="G41" s="214">
        <v>0.12195121951219512</v>
      </c>
      <c r="H41" s="214">
        <v>6.5217391304347824E-2</v>
      </c>
      <c r="I41" s="214">
        <v>0.13043478260869565</v>
      </c>
      <c r="J41" s="214">
        <v>0.1276595744680851</v>
      </c>
      <c r="K41" s="214">
        <v>5.2238805970149259E-2</v>
      </c>
      <c r="L41" s="214">
        <v>0.15555555555555556</v>
      </c>
      <c r="AG41" s="210">
        <v>38</v>
      </c>
      <c r="AH41" s="1" t="e">
        <f>'1B'!#REF!</f>
        <v>#REF!</v>
      </c>
      <c r="AI41" s="1" t="e">
        <f>'2B'!#REF!</f>
        <v>#REF!</v>
      </c>
      <c r="AJ41" s="1" t="e">
        <f>SS!#REF!</f>
        <v>#REF!</v>
      </c>
      <c r="AK41" s="1" t="e">
        <f>'3B'!#REF!</f>
        <v>#REF!</v>
      </c>
      <c r="AL41" s="1" t="e">
        <f>'C'!#REF!</f>
        <v>#REF!</v>
      </c>
      <c r="AM41" s="1" t="e">
        <f>LF!#REF!</f>
        <v>#REF!</v>
      </c>
      <c r="AN41" s="1" t="e">
        <f>CF!#REF!</f>
        <v>#REF!</v>
      </c>
      <c r="AO41" s="1" t="e">
        <f>RF!#REF!</f>
        <v>#REF!</v>
      </c>
      <c r="AP41" s="1" t="e">
        <f>SP!#REF!</f>
        <v>#REF!</v>
      </c>
      <c r="AQ41" s="1" t="e">
        <f>RP!#REF!</f>
        <v>#REF!</v>
      </c>
    </row>
    <row r="42" spans="2:43" ht="10.5" customHeight="1" x14ac:dyDescent="0.2">
      <c r="B42" s="210">
        <v>39</v>
      </c>
      <c r="C42" s="214">
        <v>0.13333333333333333</v>
      </c>
      <c r="D42" s="214">
        <v>6.6666666666666666E-2</v>
      </c>
      <c r="E42" s="214">
        <v>0.13333333333333333</v>
      </c>
      <c r="F42" s="214">
        <v>4.4444444444444446E-2</v>
      </c>
      <c r="G42" s="214">
        <v>0.14634146341463417</v>
      </c>
      <c r="H42" s="214">
        <v>8.6956521739130432E-2</v>
      </c>
      <c r="I42" s="214">
        <v>0.10869565217391304</v>
      </c>
      <c r="J42" s="214">
        <v>0.10638297872340426</v>
      </c>
      <c r="K42" s="214">
        <v>8.9552238805970144E-2</v>
      </c>
      <c r="L42" s="214">
        <v>0.1111111111111111</v>
      </c>
      <c r="AG42" s="210">
        <v>39</v>
      </c>
      <c r="AH42" s="1" t="e">
        <f>'1B'!#REF!</f>
        <v>#REF!</v>
      </c>
      <c r="AI42" s="1" t="e">
        <f>'2B'!#REF!</f>
        <v>#REF!</v>
      </c>
      <c r="AJ42" s="1" t="e">
        <f>SS!#REF!</f>
        <v>#REF!</v>
      </c>
      <c r="AK42" s="1" t="e">
        <f>'3B'!#REF!</f>
        <v>#REF!</v>
      </c>
      <c r="AL42" s="1" t="e">
        <f>'C'!#REF!</f>
        <v>#REF!</v>
      </c>
      <c r="AM42" s="1" t="e">
        <f>LF!#REF!</f>
        <v>#REF!</v>
      </c>
      <c r="AN42" s="1" t="e">
        <f>CF!#REF!</f>
        <v>#REF!</v>
      </c>
      <c r="AO42" s="1" t="e">
        <f>RF!#REF!</f>
        <v>#REF!</v>
      </c>
      <c r="AP42" s="1" t="e">
        <f>SP!#REF!</f>
        <v>#REF!</v>
      </c>
      <c r="AQ42" s="1" t="e">
        <f>RP!#REF!</f>
        <v>#REF!</v>
      </c>
    </row>
    <row r="43" spans="2:43" ht="10.5" customHeight="1" x14ac:dyDescent="0.2">
      <c r="B43" s="210">
        <v>40</v>
      </c>
      <c r="C43" s="214">
        <v>0.1111111111111111</v>
      </c>
      <c r="D43" s="214">
        <v>0.1111111111111111</v>
      </c>
      <c r="E43" s="214">
        <v>0.1111111111111111</v>
      </c>
      <c r="F43" s="214">
        <v>8.8888888888888892E-2</v>
      </c>
      <c r="G43" s="214">
        <v>0.12195121951219512</v>
      </c>
      <c r="H43" s="214">
        <v>6.5217391304347824E-2</v>
      </c>
      <c r="I43" s="214">
        <v>0.10869565217391304</v>
      </c>
      <c r="J43" s="214">
        <v>0.10638297872340426</v>
      </c>
      <c r="K43" s="214">
        <v>5.9701492537313439E-2</v>
      </c>
      <c r="L43" s="214">
        <v>4.4444444444444446E-2</v>
      </c>
      <c r="AG43" s="210">
        <v>40</v>
      </c>
      <c r="AH43" s="1" t="e">
        <f>'1B'!#REF!</f>
        <v>#REF!</v>
      </c>
      <c r="AI43" s="1" t="e">
        <f>'2B'!#REF!</f>
        <v>#REF!</v>
      </c>
      <c r="AJ43" s="1" t="e">
        <f>SS!#REF!</f>
        <v>#REF!</v>
      </c>
      <c r="AK43" s="1" t="e">
        <f>'3B'!#REF!</f>
        <v>#REF!</v>
      </c>
      <c r="AL43" s="1" t="e">
        <f>'C'!#REF!</f>
        <v>#REF!</v>
      </c>
      <c r="AM43" s="1" t="e">
        <f>LF!#REF!</f>
        <v>#REF!</v>
      </c>
      <c r="AN43" s="1" t="e">
        <f>CF!#REF!</f>
        <v>#REF!</v>
      </c>
      <c r="AO43" s="1" t="e">
        <f>RF!#REF!</f>
        <v>#REF!</v>
      </c>
      <c r="AP43" s="1" t="e">
        <f>SP!#REF!</f>
        <v>#REF!</v>
      </c>
      <c r="AQ43" s="1" t="e">
        <f>RP!#REF!</f>
        <v>#REF!</v>
      </c>
    </row>
    <row r="44" spans="2:43" ht="10.5" customHeight="1" x14ac:dyDescent="0.2">
      <c r="B44" s="210">
        <v>41</v>
      </c>
      <c r="C44" s="214">
        <v>6.6666666666666666E-2</v>
      </c>
      <c r="D44" s="214">
        <v>8.8888888888888892E-2</v>
      </c>
      <c r="E44" s="214">
        <v>6.6666666666666666E-2</v>
      </c>
      <c r="F44" s="214">
        <v>4.4444444444444446E-2</v>
      </c>
      <c r="G44" s="214">
        <v>2.4390243902439025E-2</v>
      </c>
      <c r="H44" s="214">
        <v>6.5217391304347824E-2</v>
      </c>
      <c r="I44" s="214">
        <v>4.3478260869565216E-2</v>
      </c>
      <c r="J44" s="214">
        <v>6.3829787234042548E-2</v>
      </c>
      <c r="K44" s="214">
        <v>8.2089552238805971E-2</v>
      </c>
      <c r="L44" s="214">
        <v>4.4444444444444446E-2</v>
      </c>
      <c r="AG44" s="210">
        <v>41</v>
      </c>
      <c r="AH44" s="1" t="e">
        <f>'1B'!#REF!</f>
        <v>#REF!</v>
      </c>
      <c r="AI44" s="1" t="e">
        <f>'2B'!#REF!</f>
        <v>#REF!</v>
      </c>
      <c r="AJ44" s="1" t="e">
        <f>SS!#REF!</f>
        <v>#REF!</v>
      </c>
      <c r="AK44" s="1" t="e">
        <f>'3B'!#REF!</f>
        <v>#REF!</v>
      </c>
      <c r="AL44" s="1" t="e">
        <f>'C'!#REF!</f>
        <v>#REF!</v>
      </c>
      <c r="AM44" s="1" t="e">
        <f>LF!#REF!</f>
        <v>#REF!</v>
      </c>
      <c r="AN44" s="1" t="e">
        <f>CF!#REF!</f>
        <v>#REF!</v>
      </c>
      <c r="AO44" s="1" t="e">
        <f>RF!#REF!</f>
        <v>#REF!</v>
      </c>
      <c r="AP44" s="1" t="e">
        <f>SP!#REF!</f>
        <v>#REF!</v>
      </c>
      <c r="AQ44" s="1" t="e">
        <f>RP!#REF!</f>
        <v>#REF!</v>
      </c>
    </row>
    <row r="45" spans="2:43" ht="10.5" customHeight="1" x14ac:dyDescent="0.2">
      <c r="B45" s="210">
        <v>42</v>
      </c>
      <c r="C45" s="214">
        <v>4.4444444444444446E-2</v>
      </c>
      <c r="D45" s="214">
        <v>2.2222222222222223E-2</v>
      </c>
      <c r="E45" s="214">
        <v>0</v>
      </c>
      <c r="F45" s="214">
        <v>2.2222222222222223E-2</v>
      </c>
      <c r="G45" s="214">
        <v>4.878048780487805E-2</v>
      </c>
      <c r="H45" s="214">
        <v>0.13043478260869565</v>
      </c>
      <c r="I45" s="214">
        <v>4.3478260869565216E-2</v>
      </c>
      <c r="J45" s="214">
        <v>6.3829787234042548E-2</v>
      </c>
      <c r="K45" s="214">
        <v>5.2238805970149259E-2</v>
      </c>
      <c r="L45" s="214">
        <v>0.1111111111111111</v>
      </c>
      <c r="AG45" s="210">
        <v>42</v>
      </c>
      <c r="AH45" s="1" t="e">
        <f>'1B'!#REF!</f>
        <v>#REF!</v>
      </c>
      <c r="AI45" s="1" t="e">
        <f>'2B'!#REF!</f>
        <v>#REF!</v>
      </c>
      <c r="AJ45" s="1" t="e">
        <f>SS!#REF!</f>
        <v>#REF!</v>
      </c>
      <c r="AK45" s="1" t="e">
        <f>'3B'!#REF!</f>
        <v>#REF!</v>
      </c>
      <c r="AL45" s="1" t="e">
        <f>'C'!#REF!</f>
        <v>#REF!</v>
      </c>
      <c r="AM45" s="1" t="e">
        <f>LF!#REF!</f>
        <v>#REF!</v>
      </c>
      <c r="AN45" s="1" t="e">
        <f>CF!#REF!</f>
        <v>#REF!</v>
      </c>
      <c r="AO45" s="1" t="e">
        <f>RF!#REF!</f>
        <v>#REF!</v>
      </c>
      <c r="AP45" s="1" t="e">
        <f>SP!#REF!</f>
        <v>#REF!</v>
      </c>
      <c r="AQ45" s="1" t="e">
        <f>RP!#REF!</f>
        <v>#REF!</v>
      </c>
    </row>
    <row r="46" spans="2:43" ht="10.5" customHeight="1" x14ac:dyDescent="0.2">
      <c r="B46" s="210">
        <v>43</v>
      </c>
      <c r="C46" s="214">
        <v>2.2222222222222223E-2</v>
      </c>
      <c r="D46" s="214">
        <v>2.2222222222222223E-2</v>
      </c>
      <c r="E46" s="214">
        <v>6.6666666666666666E-2</v>
      </c>
      <c r="F46" s="214">
        <v>2.2222222222222223E-2</v>
      </c>
      <c r="G46" s="214">
        <v>0</v>
      </c>
      <c r="H46" s="214">
        <v>2.1739130434782608E-2</v>
      </c>
      <c r="I46" s="214">
        <v>0</v>
      </c>
      <c r="J46" s="214">
        <v>4.2553191489361701E-2</v>
      </c>
      <c r="K46" s="214">
        <v>4.4776119402985072E-2</v>
      </c>
      <c r="L46" s="214">
        <v>4.4444444444444446E-2</v>
      </c>
      <c r="AG46" s="210">
        <v>43</v>
      </c>
      <c r="AH46" s="1" t="e">
        <f>'1B'!#REF!</f>
        <v>#REF!</v>
      </c>
      <c r="AI46" s="1" t="e">
        <f>'2B'!#REF!</f>
        <v>#REF!</v>
      </c>
      <c r="AJ46" s="1" t="e">
        <f>SS!#REF!</f>
        <v>#REF!</v>
      </c>
      <c r="AK46" s="1" t="e">
        <f>'3B'!#REF!</f>
        <v>#REF!</v>
      </c>
      <c r="AL46" s="1" t="e">
        <f>'C'!#REF!</f>
        <v>#REF!</v>
      </c>
      <c r="AM46" s="1" t="e">
        <f>LF!#REF!</f>
        <v>#REF!</v>
      </c>
      <c r="AN46" s="1" t="e">
        <f>CF!#REF!</f>
        <v>#REF!</v>
      </c>
      <c r="AO46" s="1" t="e">
        <f>RF!#REF!</f>
        <v>#REF!</v>
      </c>
      <c r="AP46" s="1" t="e">
        <f>SP!#REF!</f>
        <v>#REF!</v>
      </c>
      <c r="AQ46" s="1" t="e">
        <f>RP!#REF!</f>
        <v>#REF!</v>
      </c>
    </row>
    <row r="47" spans="2:43" ht="10.5" customHeight="1" x14ac:dyDescent="0.2">
      <c r="B47" s="210">
        <v>44</v>
      </c>
      <c r="C47" s="214">
        <v>2.2222222222222223E-2</v>
      </c>
      <c r="D47" s="214">
        <v>0</v>
      </c>
      <c r="E47" s="214">
        <v>2.2222222222222223E-2</v>
      </c>
      <c r="F47" s="214">
        <v>0</v>
      </c>
      <c r="G47" s="214">
        <v>0</v>
      </c>
      <c r="H47" s="214">
        <v>2.1739130434782608E-2</v>
      </c>
      <c r="I47" s="214">
        <v>0</v>
      </c>
      <c r="J47" s="214">
        <v>2.1276595744680851E-2</v>
      </c>
      <c r="K47" s="214">
        <v>8.2089552238805971E-2</v>
      </c>
      <c r="L47" s="214">
        <v>4.4444444444444446E-2</v>
      </c>
      <c r="AG47" s="210">
        <v>44</v>
      </c>
      <c r="AH47" s="1" t="e">
        <f>'1B'!#REF!</f>
        <v>#REF!</v>
      </c>
      <c r="AI47" s="1" t="e">
        <f>'2B'!#REF!</f>
        <v>#REF!</v>
      </c>
      <c r="AJ47" s="1" t="e">
        <f>SS!#REF!</f>
        <v>#REF!</v>
      </c>
      <c r="AK47" s="1" t="e">
        <f>'3B'!#REF!</f>
        <v>#REF!</v>
      </c>
      <c r="AL47" s="1" t="e">
        <f>'C'!#REF!</f>
        <v>#REF!</v>
      </c>
      <c r="AM47" s="1" t="e">
        <f>LF!#REF!</f>
        <v>#REF!</v>
      </c>
      <c r="AN47" s="1" t="e">
        <f>CF!#REF!</f>
        <v>#REF!</v>
      </c>
      <c r="AO47" s="1" t="e">
        <f>RF!#REF!</f>
        <v>#REF!</v>
      </c>
      <c r="AP47" s="1" t="e">
        <f>SP!#REF!</f>
        <v>#REF!</v>
      </c>
      <c r="AQ47" s="1" t="e">
        <f>RP!#REF!</f>
        <v>#REF!</v>
      </c>
    </row>
    <row r="48" spans="2:43" ht="10.5" customHeight="1" x14ac:dyDescent="0.2">
      <c r="B48" s="210">
        <v>45</v>
      </c>
      <c r="C48" s="214">
        <v>2.2222222222222223E-2</v>
      </c>
      <c r="D48" s="214">
        <v>0</v>
      </c>
      <c r="E48" s="214">
        <v>0</v>
      </c>
      <c r="F48" s="214">
        <v>0</v>
      </c>
      <c r="G48" s="214">
        <v>2.4390243902439025E-2</v>
      </c>
      <c r="H48" s="214">
        <v>2.1739130434782608E-2</v>
      </c>
      <c r="I48" s="214">
        <v>0</v>
      </c>
      <c r="J48" s="214">
        <v>0</v>
      </c>
      <c r="K48" s="214">
        <v>1.492537313432836E-2</v>
      </c>
      <c r="L48" s="214">
        <v>0</v>
      </c>
      <c r="AG48" s="210">
        <v>45</v>
      </c>
      <c r="AH48" s="1" t="e">
        <f>'1B'!#REF!</f>
        <v>#REF!</v>
      </c>
      <c r="AI48" s="1" t="e">
        <f>'2B'!#REF!</f>
        <v>#REF!</v>
      </c>
      <c r="AJ48" s="1" t="e">
        <f>SS!#REF!</f>
        <v>#REF!</v>
      </c>
      <c r="AK48" s="1" t="e">
        <f>'3B'!#REF!</f>
        <v>#REF!</v>
      </c>
      <c r="AL48" s="1" t="e">
        <f>'C'!#REF!</f>
        <v>#REF!</v>
      </c>
      <c r="AM48" s="1" t="e">
        <f>LF!#REF!</f>
        <v>#REF!</v>
      </c>
      <c r="AN48" s="1" t="e">
        <f>CF!#REF!</f>
        <v>#REF!</v>
      </c>
      <c r="AO48" s="1" t="e">
        <f>RF!#REF!</f>
        <v>#REF!</v>
      </c>
      <c r="AP48" s="1" t="e">
        <f>SP!#REF!</f>
        <v>#REF!</v>
      </c>
      <c r="AQ48" s="1" t="e">
        <f>RP!#REF!</f>
        <v>#REF!</v>
      </c>
    </row>
    <row r="49" spans="2:43" ht="10.5" customHeight="1" x14ac:dyDescent="0.2">
      <c r="B49" s="210">
        <v>46</v>
      </c>
      <c r="C49" s="214">
        <v>0</v>
      </c>
      <c r="D49" s="214">
        <v>0</v>
      </c>
      <c r="E49" s="214">
        <v>0</v>
      </c>
      <c r="F49" s="214">
        <v>0</v>
      </c>
      <c r="G49" s="214">
        <v>0</v>
      </c>
      <c r="H49" s="214">
        <v>0</v>
      </c>
      <c r="I49" s="214">
        <v>0</v>
      </c>
      <c r="J49" s="214">
        <v>0</v>
      </c>
      <c r="K49" s="214">
        <v>1.492537313432836E-2</v>
      </c>
      <c r="L49" s="214">
        <v>2.2222222222222223E-2</v>
      </c>
      <c r="AG49" s="210">
        <v>46</v>
      </c>
      <c r="AH49" s="1" t="e">
        <f>'1B'!#REF!</f>
        <v>#REF!</v>
      </c>
      <c r="AI49" s="1" t="e">
        <f>'2B'!#REF!</f>
        <v>#REF!</v>
      </c>
      <c r="AJ49" s="1" t="e">
        <f>SS!#REF!</f>
        <v>#REF!</v>
      </c>
      <c r="AK49" s="1" t="e">
        <f>'3B'!#REF!</f>
        <v>#REF!</v>
      </c>
      <c r="AL49" s="1" t="e">
        <f>'C'!#REF!</f>
        <v>#REF!</v>
      </c>
      <c r="AM49" s="1" t="e">
        <f>LF!#REF!</f>
        <v>#REF!</v>
      </c>
      <c r="AN49" s="1" t="e">
        <f>CF!#REF!</f>
        <v>#REF!</v>
      </c>
      <c r="AO49" s="1" t="e">
        <f>RF!#REF!</f>
        <v>#REF!</v>
      </c>
      <c r="AP49" s="1" t="e">
        <f>SP!#REF!</f>
        <v>#REF!</v>
      </c>
      <c r="AQ49" s="1" t="e">
        <f>RP!#REF!</f>
        <v>#REF!</v>
      </c>
    </row>
    <row r="50" spans="2:43" ht="10.5" customHeight="1" x14ac:dyDescent="0.2">
      <c r="B50" s="210">
        <v>47</v>
      </c>
      <c r="C50" s="214">
        <v>0</v>
      </c>
      <c r="D50" s="214">
        <v>0</v>
      </c>
      <c r="E50" s="214">
        <v>0</v>
      </c>
      <c r="F50" s="214">
        <v>0</v>
      </c>
      <c r="G50" s="214">
        <v>0</v>
      </c>
      <c r="H50" s="214">
        <v>0</v>
      </c>
      <c r="I50" s="214">
        <v>0</v>
      </c>
      <c r="J50" s="214">
        <v>0</v>
      </c>
      <c r="K50" s="214">
        <v>0</v>
      </c>
      <c r="L50" s="214">
        <v>0</v>
      </c>
      <c r="AG50" s="210">
        <v>47</v>
      </c>
      <c r="AH50" s="1" t="e">
        <f>'1B'!#REF!</f>
        <v>#REF!</v>
      </c>
      <c r="AI50" s="1" t="e">
        <f>'2B'!#REF!</f>
        <v>#REF!</v>
      </c>
      <c r="AJ50" s="1" t="e">
        <f>SS!#REF!</f>
        <v>#REF!</v>
      </c>
      <c r="AK50" s="1" t="e">
        <f>'3B'!#REF!</f>
        <v>#REF!</v>
      </c>
      <c r="AL50" s="1" t="e">
        <f>'C'!#REF!</f>
        <v>#REF!</v>
      </c>
      <c r="AM50" s="1" t="e">
        <f>LF!#REF!</f>
        <v>#REF!</v>
      </c>
      <c r="AN50" s="1" t="e">
        <f>CF!#REF!</f>
        <v>#REF!</v>
      </c>
      <c r="AO50" s="1" t="e">
        <f>RF!#REF!</f>
        <v>#REF!</v>
      </c>
      <c r="AP50" s="1" t="e">
        <f>SP!#REF!</f>
        <v>#REF!</v>
      </c>
      <c r="AQ50" s="1" t="e">
        <f>RP!#REF!</f>
        <v>#REF!</v>
      </c>
    </row>
    <row r="51" spans="2:43" ht="10.5" customHeight="1" x14ac:dyDescent="0.2">
      <c r="B51" s="210">
        <v>48</v>
      </c>
      <c r="C51" s="214">
        <v>0</v>
      </c>
      <c r="D51" s="214">
        <v>2.2222222222222223E-2</v>
      </c>
      <c r="E51" s="214">
        <v>0</v>
      </c>
      <c r="F51" s="214">
        <v>0</v>
      </c>
      <c r="G51" s="214">
        <v>0</v>
      </c>
      <c r="H51" s="214">
        <v>0</v>
      </c>
      <c r="I51" s="214">
        <v>0</v>
      </c>
      <c r="J51" s="214">
        <v>0</v>
      </c>
      <c r="K51" s="214">
        <v>7.4626865671641798E-3</v>
      </c>
      <c r="L51" s="214">
        <v>0</v>
      </c>
      <c r="AG51" s="210">
        <v>48</v>
      </c>
      <c r="AH51" s="1" t="e">
        <f>'1B'!#REF!</f>
        <v>#REF!</v>
      </c>
      <c r="AI51" s="1" t="e">
        <f>'2B'!#REF!</f>
        <v>#REF!</v>
      </c>
      <c r="AJ51" s="1" t="e">
        <f>SS!#REF!</f>
        <v>#REF!</v>
      </c>
      <c r="AK51" s="1" t="e">
        <f>'3B'!#REF!</f>
        <v>#REF!</v>
      </c>
      <c r="AL51" s="1" t="e">
        <f>'C'!#REF!</f>
        <v>#REF!</v>
      </c>
      <c r="AM51" s="1" t="e">
        <f>LF!#REF!</f>
        <v>#REF!</v>
      </c>
      <c r="AN51" s="1" t="e">
        <f>CF!#REF!</f>
        <v>#REF!</v>
      </c>
      <c r="AO51" s="1" t="e">
        <f>RF!#REF!</f>
        <v>#REF!</v>
      </c>
      <c r="AP51" s="1" t="e">
        <f>SP!#REF!</f>
        <v>#REF!</v>
      </c>
      <c r="AQ51" s="1" t="e">
        <f>RP!#REF!</f>
        <v>#REF!</v>
      </c>
    </row>
    <row r="52" spans="2:43" ht="10.5" customHeight="1" x14ac:dyDescent="0.2">
      <c r="B52" s="210">
        <v>49</v>
      </c>
      <c r="C52" s="214">
        <v>0</v>
      </c>
      <c r="D52" s="214">
        <v>0</v>
      </c>
      <c r="E52" s="214">
        <v>2.2222222222222223E-2</v>
      </c>
      <c r="F52" s="214">
        <v>0</v>
      </c>
      <c r="G52" s="214">
        <v>0</v>
      </c>
      <c r="H52" s="214">
        <v>0</v>
      </c>
      <c r="I52" s="214">
        <v>0</v>
      </c>
      <c r="J52" s="214">
        <v>0</v>
      </c>
      <c r="K52" s="214">
        <v>7.4626865671641798E-3</v>
      </c>
      <c r="L52" s="214">
        <v>4.4444444444444446E-2</v>
      </c>
      <c r="AG52" s="210">
        <v>49</v>
      </c>
      <c r="AH52" s="1" t="e">
        <f>'1B'!#REF!</f>
        <v>#REF!</v>
      </c>
      <c r="AI52" s="1" t="e">
        <f>'2B'!#REF!</f>
        <v>#REF!</v>
      </c>
      <c r="AJ52" s="1" t="e">
        <f>SS!#REF!</f>
        <v>#REF!</v>
      </c>
      <c r="AK52" s="1" t="e">
        <f>'3B'!#REF!</f>
        <v>#REF!</v>
      </c>
      <c r="AL52" s="1" t="e">
        <f>'C'!#REF!</f>
        <v>#REF!</v>
      </c>
      <c r="AM52" s="1" t="e">
        <f>LF!#REF!</f>
        <v>#REF!</v>
      </c>
      <c r="AN52" s="1" t="e">
        <f>CF!#REF!</f>
        <v>#REF!</v>
      </c>
      <c r="AO52" s="1" t="e">
        <f>RF!#REF!</f>
        <v>#REF!</v>
      </c>
      <c r="AP52" s="1" t="e">
        <f>SP!#REF!</f>
        <v>#REF!</v>
      </c>
      <c r="AQ52" s="1" t="e">
        <f>RP!#REF!</f>
        <v>#REF!</v>
      </c>
    </row>
    <row r="53" spans="2:43" ht="10.5" customHeight="1" x14ac:dyDescent="0.2">
      <c r="AH53" s="1" t="e">
        <f t="shared" ref="AH53:AQ53" si="1">SUM(AH33:AH52)</f>
        <v>#REF!</v>
      </c>
      <c r="AI53" s="1" t="e">
        <f t="shared" si="1"/>
        <v>#REF!</v>
      </c>
      <c r="AJ53" s="1" t="e">
        <f t="shared" si="1"/>
        <v>#REF!</v>
      </c>
      <c r="AK53" s="1" t="e">
        <f t="shared" si="1"/>
        <v>#REF!</v>
      </c>
      <c r="AL53" s="1" t="e">
        <f t="shared" si="1"/>
        <v>#REF!</v>
      </c>
      <c r="AM53" s="1" t="e">
        <f t="shared" si="1"/>
        <v>#REF!</v>
      </c>
      <c r="AN53" s="1" t="e">
        <f t="shared" si="1"/>
        <v>#REF!</v>
      </c>
      <c r="AO53" s="1" t="e">
        <f t="shared" si="1"/>
        <v>#REF!</v>
      </c>
      <c r="AP53" s="1" t="e">
        <f t="shared" si="1"/>
        <v>#REF!</v>
      </c>
      <c r="AQ53" s="1" t="e">
        <f t="shared" si="1"/>
        <v>#REF!</v>
      </c>
    </row>
  </sheetData>
  <conditionalFormatting sqref="AH5:AO18">
    <cfRule type="colorScale" priority="12">
      <colorScale>
        <cfvo type="min"/>
        <cfvo type="max"/>
        <color rgb="FFFCFCFF"/>
        <color rgb="FF63BE7B"/>
      </colorScale>
    </cfRule>
  </conditionalFormatting>
  <conditionalFormatting sqref="AP5:AQ18">
    <cfRule type="colorScale" priority="11">
      <colorScale>
        <cfvo type="min"/>
        <cfvo type="max"/>
        <color rgb="FFFCFCFF"/>
        <color rgb="FFF8696B"/>
      </colorScale>
    </cfRule>
  </conditionalFormatting>
  <conditionalFormatting sqref="AH33:AO52">
    <cfRule type="colorScale" priority="10">
      <colorScale>
        <cfvo type="min"/>
        <cfvo type="max"/>
        <color rgb="FFFCFCFF"/>
        <color rgb="FF63BE7B"/>
      </colorScale>
    </cfRule>
  </conditionalFormatting>
  <conditionalFormatting sqref="AP33:AQ52">
    <cfRule type="colorScale" priority="9">
      <colorScale>
        <cfvo type="min"/>
        <cfvo type="max"/>
        <color rgb="FFFCFCFF"/>
        <color rgb="FFF8696B"/>
      </colorScale>
    </cfRule>
  </conditionalFormatting>
  <conditionalFormatting sqref="K33:L52">
    <cfRule type="colorScale" priority="1">
      <colorScale>
        <cfvo type="min"/>
        <cfvo type="max"/>
        <color rgb="FFFCFCFF"/>
        <color rgb="FFF8696B"/>
      </colorScale>
    </cfRule>
  </conditionalFormatting>
  <conditionalFormatting sqref="C5:J18">
    <cfRule type="colorScale" priority="4">
      <colorScale>
        <cfvo type="min"/>
        <cfvo type="max"/>
        <color rgb="FFFCFCFF"/>
        <color rgb="FF63BE7B"/>
      </colorScale>
    </cfRule>
  </conditionalFormatting>
  <conditionalFormatting sqref="K5:L18">
    <cfRule type="colorScale" priority="3">
      <colorScale>
        <cfvo type="min"/>
        <cfvo type="max"/>
        <color rgb="FFFCFCFF"/>
        <color rgb="FFF8696B"/>
      </colorScale>
    </cfRule>
  </conditionalFormatting>
  <conditionalFormatting sqref="C33:J52">
    <cfRule type="colorScale" priority="2">
      <colorScale>
        <cfvo type="min"/>
        <cfvo type="max"/>
        <color rgb="FFFCFCFF"/>
        <color rgb="FF63BE7B"/>
      </colorScale>
    </cfRule>
  </conditionalFormatting>
  <pageMargins left="0.7" right="0.7" top="0.75" bottom="0.75" header="0.3" footer="0.3"/>
  <pageSetup orientation="portrait" horizontalDpi="0" verticalDpi="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64C0E"/>
  </sheetPr>
  <dimension ref="A1:R39"/>
  <sheetViews>
    <sheetView showGridLines="0" showRowColHeaders="0" workbookViewId="0">
      <selection activeCell="A5" sqref="A5"/>
    </sheetView>
  </sheetViews>
  <sheetFormatPr defaultRowHeight="10.5" customHeight="1" x14ac:dyDescent="0.2"/>
  <cols>
    <col min="1" max="15" width="17" style="1" customWidth="1"/>
    <col min="16" max="16" width="14" style="1" customWidth="1"/>
    <col min="17" max="16384" width="9.140625" style="1"/>
  </cols>
  <sheetData>
    <row r="1" spans="1:18" s="68" customFormat="1" ht="21" x14ac:dyDescent="0.35">
      <c r="A1" s="287" t="s">
        <v>1018</v>
      </c>
      <c r="E1" s="291" t="s">
        <v>1091</v>
      </c>
      <c r="H1" s="285" t="s">
        <v>1066</v>
      </c>
      <c r="I1" s="286">
        <f>COUNTIF(A4:O13,"CORRECT")</f>
        <v>0</v>
      </c>
      <c r="J1" s="430">
        <f>IFERROR(I1/60,"")</f>
        <v>0</v>
      </c>
      <c r="K1" s="292"/>
      <c r="L1" s="293" t="s">
        <v>1068</v>
      </c>
      <c r="M1" s="292"/>
      <c r="N1" s="292"/>
      <c r="O1" s="292"/>
      <c r="R1" s="292"/>
    </row>
    <row r="2" spans="1:18" s="188" customFormat="1" ht="18.75" x14ac:dyDescent="0.3">
      <c r="A2" s="284" t="s">
        <v>1113</v>
      </c>
      <c r="H2" s="299" t="s">
        <v>1067</v>
      </c>
      <c r="I2" s="300">
        <f>COUNTIF(A4:O13,"WRONG")</f>
        <v>0</v>
      </c>
      <c r="J2" s="430"/>
      <c r="K2" s="293"/>
      <c r="L2" s="188" t="s">
        <v>1108</v>
      </c>
      <c r="M2" s="293"/>
      <c r="N2" s="293"/>
      <c r="O2" s="293"/>
    </row>
    <row r="4" spans="1:18" s="186" customFormat="1" ht="121.5" customHeight="1" x14ac:dyDescent="0.25">
      <c r="A4" s="278" t="str">
        <f>IF(A5="","",IF(A5=A23,"CORRECT","WRONG"))</f>
        <v/>
      </c>
      <c r="B4" s="278" t="str">
        <f t="shared" ref="B4:O4" si="0">IF(B5="","",IF(B5=B23,"CORRECT","WRONG"))</f>
        <v/>
      </c>
      <c r="C4" s="278" t="str">
        <f t="shared" si="0"/>
        <v/>
      </c>
      <c r="D4" s="278" t="str">
        <f t="shared" si="0"/>
        <v/>
      </c>
      <c r="E4" s="278" t="str">
        <f t="shared" si="0"/>
        <v/>
      </c>
      <c r="F4" s="278" t="str">
        <f t="shared" si="0"/>
        <v/>
      </c>
      <c r="G4" s="278" t="str">
        <f t="shared" si="0"/>
        <v/>
      </c>
      <c r="H4" s="278" t="str">
        <f t="shared" si="0"/>
        <v/>
      </c>
      <c r="I4" s="278" t="str">
        <f t="shared" si="0"/>
        <v/>
      </c>
      <c r="J4" s="278" t="str">
        <f t="shared" si="0"/>
        <v/>
      </c>
      <c r="K4" s="278" t="str">
        <f t="shared" si="0"/>
        <v/>
      </c>
      <c r="L4" s="278" t="str">
        <f t="shared" si="0"/>
        <v/>
      </c>
      <c r="M4" s="278" t="str">
        <f t="shared" si="0"/>
        <v/>
      </c>
      <c r="N4" s="278" t="str">
        <f t="shared" si="0"/>
        <v/>
      </c>
      <c r="O4" s="278" t="str">
        <f t="shared" si="0"/>
        <v/>
      </c>
    </row>
    <row r="5" spans="1:18" s="283" customFormat="1" ht="16.5" customHeight="1" x14ac:dyDescent="0.25">
      <c r="A5" s="282"/>
      <c r="B5" s="282"/>
      <c r="C5" s="282"/>
      <c r="D5" s="282"/>
      <c r="E5" s="282"/>
      <c r="F5" s="282"/>
      <c r="G5" s="282"/>
      <c r="H5" s="282"/>
      <c r="I5" s="282"/>
      <c r="J5" s="282"/>
      <c r="K5" s="282"/>
      <c r="L5" s="282"/>
      <c r="M5" s="282"/>
      <c r="N5" s="282"/>
      <c r="O5" s="282"/>
    </row>
    <row r="6" spans="1:18" s="295" customFormat="1" ht="4.5" customHeight="1" x14ac:dyDescent="0.25">
      <c r="A6" s="294"/>
      <c r="B6" s="294"/>
      <c r="C6" s="294"/>
      <c r="D6" s="294"/>
      <c r="E6" s="294"/>
      <c r="F6" s="294"/>
      <c r="G6" s="294"/>
      <c r="H6" s="294"/>
      <c r="I6" s="294"/>
      <c r="J6" s="294"/>
      <c r="K6" s="294"/>
      <c r="L6" s="294"/>
      <c r="M6" s="294"/>
      <c r="N6" s="294"/>
      <c r="O6" s="294"/>
    </row>
    <row r="7" spans="1:18" s="186" customFormat="1" ht="121.5" customHeight="1" x14ac:dyDescent="0.25">
      <c r="A7" s="278" t="str">
        <f t="shared" ref="A7:O7" si="1">IF(A8="","",IF(A8=A26,"CORRECT","WRONG"))</f>
        <v/>
      </c>
      <c r="B7" s="278" t="str">
        <f t="shared" si="1"/>
        <v/>
      </c>
      <c r="C7" s="278" t="str">
        <f t="shared" si="1"/>
        <v/>
      </c>
      <c r="D7" s="278" t="str">
        <f t="shared" si="1"/>
        <v/>
      </c>
      <c r="E7" s="278" t="str">
        <f t="shared" si="1"/>
        <v/>
      </c>
      <c r="F7" s="278" t="str">
        <f t="shared" si="1"/>
        <v/>
      </c>
      <c r="G7" s="278" t="str">
        <f t="shared" si="1"/>
        <v/>
      </c>
      <c r="H7" s="278" t="str">
        <f t="shared" si="1"/>
        <v/>
      </c>
      <c r="I7" s="278" t="str">
        <f t="shared" si="1"/>
        <v/>
      </c>
      <c r="J7" s="278" t="str">
        <f t="shared" si="1"/>
        <v/>
      </c>
      <c r="K7" s="278" t="str">
        <f t="shared" si="1"/>
        <v/>
      </c>
      <c r="L7" s="278" t="str">
        <f t="shared" si="1"/>
        <v/>
      </c>
      <c r="M7" s="278" t="str">
        <f t="shared" si="1"/>
        <v/>
      </c>
      <c r="N7" s="278" t="str">
        <f t="shared" si="1"/>
        <v/>
      </c>
      <c r="O7" s="278" t="str">
        <f t="shared" si="1"/>
        <v/>
      </c>
    </row>
    <row r="8" spans="1:18" s="283" customFormat="1" ht="16.5" customHeight="1" x14ac:dyDescent="0.25">
      <c r="A8" s="282"/>
      <c r="B8" s="282"/>
      <c r="C8" s="282"/>
      <c r="D8" s="282"/>
      <c r="E8" s="282"/>
      <c r="F8" s="282"/>
      <c r="G8" s="282"/>
      <c r="H8" s="282"/>
      <c r="I8" s="282"/>
      <c r="J8" s="282"/>
      <c r="K8" s="282"/>
      <c r="L8" s="282"/>
      <c r="M8" s="282"/>
      <c r="N8" s="282"/>
      <c r="O8" s="282"/>
    </row>
    <row r="9" spans="1:18" s="295" customFormat="1" ht="4.5" customHeight="1" x14ac:dyDescent="0.25">
      <c r="A9" s="294"/>
      <c r="B9" s="294"/>
      <c r="C9" s="294"/>
      <c r="D9" s="294"/>
      <c r="E9" s="294"/>
      <c r="F9" s="294"/>
      <c r="G9" s="294"/>
      <c r="H9" s="294"/>
      <c r="I9" s="294"/>
      <c r="J9" s="294"/>
      <c r="K9" s="294"/>
      <c r="L9" s="294"/>
      <c r="M9" s="294"/>
      <c r="N9" s="294"/>
      <c r="O9" s="294"/>
    </row>
    <row r="10" spans="1:18" s="186" customFormat="1" ht="121.5" customHeight="1" x14ac:dyDescent="0.25">
      <c r="A10" s="278" t="str">
        <f t="shared" ref="A10:O10" si="2">IF(A11="","",IF(A11=A29,"CORRECT","WRONG"))</f>
        <v/>
      </c>
      <c r="B10" s="278" t="str">
        <f t="shared" si="2"/>
        <v/>
      </c>
      <c r="C10" s="278" t="str">
        <f t="shared" si="2"/>
        <v/>
      </c>
      <c r="D10" s="278" t="str">
        <f t="shared" si="2"/>
        <v/>
      </c>
      <c r="E10" s="278" t="str">
        <f t="shared" si="2"/>
        <v/>
      </c>
      <c r="F10" s="278" t="str">
        <f t="shared" si="2"/>
        <v/>
      </c>
      <c r="G10" s="278" t="str">
        <f t="shared" si="2"/>
        <v/>
      </c>
      <c r="H10" s="278" t="str">
        <f t="shared" si="2"/>
        <v/>
      </c>
      <c r="I10" s="278" t="str">
        <f t="shared" si="2"/>
        <v/>
      </c>
      <c r="J10" s="278" t="str">
        <f t="shared" si="2"/>
        <v/>
      </c>
      <c r="K10" s="278" t="str">
        <f t="shared" si="2"/>
        <v/>
      </c>
      <c r="L10" s="278" t="str">
        <f t="shared" si="2"/>
        <v/>
      </c>
      <c r="M10" s="278" t="str">
        <f t="shared" si="2"/>
        <v/>
      </c>
      <c r="N10" s="278" t="str">
        <f t="shared" si="2"/>
        <v/>
      </c>
      <c r="O10" s="278" t="str">
        <f t="shared" si="2"/>
        <v/>
      </c>
    </row>
    <row r="11" spans="1:18" s="283" customFormat="1" ht="16.5" customHeight="1" x14ac:dyDescent="0.25">
      <c r="A11" s="282"/>
      <c r="B11" s="282"/>
      <c r="C11" s="282"/>
      <c r="D11" s="282"/>
      <c r="E11" s="282"/>
      <c r="F11" s="282"/>
      <c r="G11" s="282"/>
      <c r="H11" s="282"/>
      <c r="I11" s="282"/>
      <c r="J11" s="282"/>
      <c r="K11" s="282"/>
      <c r="L11" s="282"/>
      <c r="M11" s="282"/>
      <c r="N11" s="282"/>
      <c r="O11" s="282"/>
    </row>
    <row r="12" spans="1:18" s="295" customFormat="1" ht="4.5" customHeight="1" x14ac:dyDescent="0.25">
      <c r="A12" s="294"/>
      <c r="B12" s="294"/>
      <c r="C12" s="294"/>
      <c r="D12" s="294"/>
      <c r="E12" s="294"/>
      <c r="F12" s="294"/>
      <c r="G12" s="294"/>
      <c r="H12" s="294"/>
      <c r="I12" s="294"/>
      <c r="J12" s="294"/>
      <c r="K12" s="294"/>
      <c r="L12" s="294"/>
      <c r="M12" s="294"/>
      <c r="N12" s="294"/>
      <c r="O12" s="294"/>
    </row>
    <row r="13" spans="1:18" s="186" customFormat="1" ht="121.5" customHeight="1" x14ac:dyDescent="0.25">
      <c r="A13" s="278" t="str">
        <f t="shared" ref="A13:O13" si="3">IF(A14="","",IF(A14=A32,"CORRECT","WRONG"))</f>
        <v/>
      </c>
      <c r="B13" s="278" t="str">
        <f t="shared" si="3"/>
        <v/>
      </c>
      <c r="C13" s="278" t="str">
        <f t="shared" si="3"/>
        <v/>
      </c>
      <c r="D13" s="278" t="str">
        <f t="shared" si="3"/>
        <v/>
      </c>
      <c r="E13" s="278" t="str">
        <f t="shared" si="3"/>
        <v/>
      </c>
      <c r="F13" s="278" t="str">
        <f t="shared" si="3"/>
        <v/>
      </c>
      <c r="G13" s="278" t="str">
        <f t="shared" si="3"/>
        <v/>
      </c>
      <c r="H13" s="278" t="str">
        <f t="shared" si="3"/>
        <v/>
      </c>
      <c r="I13" s="278" t="str">
        <f t="shared" si="3"/>
        <v/>
      </c>
      <c r="J13" s="278" t="str">
        <f t="shared" si="3"/>
        <v/>
      </c>
      <c r="K13" s="278" t="str">
        <f t="shared" si="3"/>
        <v/>
      </c>
      <c r="L13" s="278" t="str">
        <f t="shared" si="3"/>
        <v/>
      </c>
      <c r="M13" s="278" t="str">
        <f t="shared" si="3"/>
        <v/>
      </c>
      <c r="N13" s="278" t="str">
        <f t="shared" si="3"/>
        <v/>
      </c>
      <c r="O13" s="278" t="str">
        <f t="shared" si="3"/>
        <v/>
      </c>
    </row>
    <row r="14" spans="1:18" s="283" customFormat="1" ht="16.5" customHeight="1" x14ac:dyDescent="0.25">
      <c r="A14" s="282"/>
      <c r="B14" s="282"/>
      <c r="C14" s="282"/>
      <c r="D14" s="282"/>
      <c r="E14" s="282"/>
      <c r="F14" s="282"/>
      <c r="G14" s="282"/>
      <c r="H14" s="282"/>
      <c r="I14" s="282"/>
      <c r="J14" s="282"/>
      <c r="K14" s="282"/>
      <c r="L14" s="282"/>
      <c r="M14" s="282"/>
      <c r="N14" s="282"/>
      <c r="O14" s="282"/>
    </row>
    <row r="15" spans="1:18" s="295" customFormat="1" ht="4.5" customHeight="1" x14ac:dyDescent="0.25">
      <c r="A15" s="296"/>
      <c r="B15" s="296"/>
      <c r="C15" s="296"/>
      <c r="D15" s="296"/>
      <c r="E15" s="296"/>
      <c r="F15" s="296"/>
      <c r="G15" s="296"/>
      <c r="H15" s="296"/>
      <c r="I15" s="296"/>
      <c r="J15" s="296"/>
      <c r="K15" s="296"/>
      <c r="L15" s="296"/>
      <c r="M15" s="296"/>
      <c r="N15" s="296"/>
      <c r="O15" s="296"/>
    </row>
    <row r="16" spans="1:18" s="189" customFormat="1" ht="10.5" customHeight="1" x14ac:dyDescent="0.25">
      <c r="A16" s="191"/>
      <c r="B16" s="191"/>
      <c r="C16" s="191"/>
      <c r="D16" s="191"/>
      <c r="E16" s="191"/>
      <c r="F16" s="191"/>
      <c r="G16" s="191"/>
      <c r="H16" s="191"/>
      <c r="I16" s="191"/>
      <c r="J16" s="191"/>
      <c r="K16" s="191"/>
      <c r="L16" s="191"/>
      <c r="M16" s="191"/>
      <c r="N16" s="191"/>
      <c r="O16" s="191"/>
    </row>
    <row r="17" spans="1:15" s="187" customFormat="1" ht="19.5" customHeight="1" x14ac:dyDescent="0.25"/>
    <row r="18" spans="1:15" s="186" customFormat="1" ht="17.25" customHeight="1" x14ac:dyDescent="0.25"/>
    <row r="19" spans="1:15" s="186" customFormat="1" ht="111.75" customHeight="1" x14ac:dyDescent="0.25"/>
    <row r="20" spans="1:15" s="186" customFormat="1" ht="111.75" customHeight="1" x14ac:dyDescent="0.25"/>
    <row r="21" spans="1:15" s="186" customFormat="1" ht="111.75" customHeight="1" x14ac:dyDescent="0.25">
      <c r="F21" s="186" t="s">
        <v>834</v>
      </c>
      <c r="G21" s="186" t="s">
        <v>834</v>
      </c>
      <c r="H21" s="186" t="s">
        <v>834</v>
      </c>
      <c r="I21" s="186" t="s">
        <v>834</v>
      </c>
      <c r="J21" s="186" t="s">
        <v>834</v>
      </c>
      <c r="K21" s="186" t="s">
        <v>834</v>
      </c>
      <c r="L21" s="186" t="s">
        <v>834</v>
      </c>
      <c r="M21" s="186" t="s">
        <v>834</v>
      </c>
      <c r="N21" s="186" t="s">
        <v>834</v>
      </c>
      <c r="O21" s="186" t="s">
        <v>834</v>
      </c>
    </row>
    <row r="22" spans="1:15" s="186" customFormat="1" ht="12.75" customHeight="1" x14ac:dyDescent="0.25"/>
    <row r="23" spans="1:15" s="297" customFormat="1" ht="12.75" customHeight="1" x14ac:dyDescent="0.25">
      <c r="A23" s="297" t="s">
        <v>39</v>
      </c>
      <c r="B23" s="297" t="s">
        <v>186</v>
      </c>
      <c r="C23" s="297" t="s">
        <v>107</v>
      </c>
      <c r="D23" s="297" t="s">
        <v>190</v>
      </c>
      <c r="E23" s="297" t="s">
        <v>626</v>
      </c>
      <c r="F23" s="297" t="s">
        <v>155</v>
      </c>
      <c r="G23" s="297" t="s">
        <v>26</v>
      </c>
      <c r="H23" s="297" t="s">
        <v>749</v>
      </c>
      <c r="I23" s="297" t="s">
        <v>338</v>
      </c>
      <c r="J23" s="297" t="s">
        <v>123</v>
      </c>
      <c r="K23" s="297" t="s">
        <v>315</v>
      </c>
      <c r="L23" s="297" t="s">
        <v>871</v>
      </c>
      <c r="M23" s="297" t="s">
        <v>209</v>
      </c>
      <c r="N23" s="297" t="s">
        <v>333</v>
      </c>
      <c r="O23" s="297" t="s">
        <v>365</v>
      </c>
    </row>
    <row r="24" spans="1:15" s="297" customFormat="1" ht="12.75" customHeight="1" x14ac:dyDescent="0.25">
      <c r="A24" s="297" t="s">
        <v>834</v>
      </c>
      <c r="B24" s="297" t="s">
        <v>834</v>
      </c>
      <c r="C24" s="297" t="s">
        <v>834</v>
      </c>
      <c r="D24" s="297" t="s">
        <v>834</v>
      </c>
      <c r="E24" s="297" t="s">
        <v>834</v>
      </c>
      <c r="F24" s="297" t="s">
        <v>834</v>
      </c>
      <c r="G24" s="297" t="s">
        <v>834</v>
      </c>
      <c r="H24" s="297" t="s">
        <v>834</v>
      </c>
      <c r="I24" s="297" t="s">
        <v>834</v>
      </c>
      <c r="J24" s="297" t="s">
        <v>834</v>
      </c>
      <c r="K24" s="297" t="s">
        <v>834</v>
      </c>
      <c r="L24" s="297" t="s">
        <v>834</v>
      </c>
      <c r="M24" s="297" t="s">
        <v>834</v>
      </c>
      <c r="N24" s="297" t="s">
        <v>834</v>
      </c>
      <c r="O24" s="297" t="s">
        <v>834</v>
      </c>
    </row>
    <row r="25" spans="1:15" s="297" customFormat="1" ht="12.75" customHeight="1" x14ac:dyDescent="0.25"/>
    <row r="26" spans="1:15" s="297" customFormat="1" ht="12.75" customHeight="1" x14ac:dyDescent="0.25">
      <c r="A26" s="297" t="s">
        <v>619</v>
      </c>
      <c r="B26" s="297" t="s">
        <v>331</v>
      </c>
      <c r="C26" s="297" t="s">
        <v>195</v>
      </c>
      <c r="D26" s="297" t="s">
        <v>639</v>
      </c>
      <c r="E26" s="297" t="s">
        <v>21</v>
      </c>
      <c r="F26" s="297" t="s">
        <v>275</v>
      </c>
      <c r="G26" s="297" t="s">
        <v>51</v>
      </c>
      <c r="H26" s="297" t="s">
        <v>222</v>
      </c>
      <c r="I26" s="297" t="s">
        <v>818</v>
      </c>
      <c r="J26" s="297" t="s">
        <v>172</v>
      </c>
      <c r="K26" s="297" t="s">
        <v>996</v>
      </c>
      <c r="L26" s="297" t="s">
        <v>551</v>
      </c>
      <c r="M26" s="297" t="s">
        <v>605</v>
      </c>
      <c r="N26" s="297" t="s">
        <v>49</v>
      </c>
      <c r="O26" s="297" t="s">
        <v>512</v>
      </c>
    </row>
    <row r="27" spans="1:15" s="297" customFormat="1" ht="12.75" customHeight="1" x14ac:dyDescent="0.25">
      <c r="A27" s="297" t="s">
        <v>834</v>
      </c>
      <c r="B27" s="297" t="s">
        <v>834</v>
      </c>
      <c r="C27" s="297" t="s">
        <v>834</v>
      </c>
      <c r="D27" s="297" t="s">
        <v>834</v>
      </c>
      <c r="E27" s="297" t="s">
        <v>834</v>
      </c>
      <c r="F27" s="297" t="s">
        <v>834</v>
      </c>
      <c r="G27" s="297" t="s">
        <v>834</v>
      </c>
      <c r="H27" s="297" t="s">
        <v>834</v>
      </c>
      <c r="I27" s="297" t="s">
        <v>834</v>
      </c>
      <c r="J27" s="297" t="s">
        <v>834</v>
      </c>
      <c r="K27" s="297" t="s">
        <v>834</v>
      </c>
      <c r="L27" s="297" t="s">
        <v>834</v>
      </c>
      <c r="M27" s="297" t="s">
        <v>834</v>
      </c>
      <c r="N27" s="297" t="s">
        <v>834</v>
      </c>
      <c r="O27" s="297" t="s">
        <v>834</v>
      </c>
    </row>
    <row r="28" spans="1:15" s="297" customFormat="1" ht="12.75" customHeight="1" x14ac:dyDescent="0.25"/>
    <row r="29" spans="1:15" s="297" customFormat="1" ht="12.75" customHeight="1" x14ac:dyDescent="0.25">
      <c r="A29" s="297" t="s">
        <v>36</v>
      </c>
      <c r="B29" s="297" t="s">
        <v>199</v>
      </c>
      <c r="C29" s="297" t="s">
        <v>183</v>
      </c>
      <c r="D29" s="297" t="s">
        <v>795</v>
      </c>
      <c r="E29" s="297" t="s">
        <v>675</v>
      </c>
      <c r="F29" s="297" t="s">
        <v>436</v>
      </c>
      <c r="G29" s="297" t="s">
        <v>332</v>
      </c>
      <c r="H29" s="297" t="s">
        <v>693</v>
      </c>
      <c r="I29" s="297" t="s">
        <v>276</v>
      </c>
      <c r="J29" s="297" t="s">
        <v>679</v>
      </c>
      <c r="K29" s="297" t="s">
        <v>464</v>
      </c>
      <c r="L29" s="297" t="s">
        <v>192</v>
      </c>
      <c r="M29" s="297" t="s">
        <v>600</v>
      </c>
      <c r="N29" s="297" t="s">
        <v>76</v>
      </c>
      <c r="O29" s="297" t="s">
        <v>235</v>
      </c>
    </row>
    <row r="30" spans="1:15" s="297" customFormat="1" ht="12.75" customHeight="1" x14ac:dyDescent="0.25"/>
    <row r="31" spans="1:15" s="298" customFormat="1" ht="12.75" customHeight="1" x14ac:dyDescent="0.2"/>
    <row r="32" spans="1:15" s="298" customFormat="1" ht="12.75" customHeight="1" x14ac:dyDescent="0.2">
      <c r="A32" s="298" t="s">
        <v>381</v>
      </c>
      <c r="B32" s="298" t="s">
        <v>98</v>
      </c>
      <c r="C32" s="298" t="s">
        <v>373</v>
      </c>
      <c r="D32" s="298" t="s">
        <v>510</v>
      </c>
      <c r="E32" s="298" t="s">
        <v>41</v>
      </c>
      <c r="F32" s="298" t="s">
        <v>721</v>
      </c>
      <c r="G32" s="298" t="s">
        <v>465</v>
      </c>
      <c r="H32" s="298" t="s">
        <v>89</v>
      </c>
      <c r="I32" s="298" t="s">
        <v>193</v>
      </c>
      <c r="J32" s="298" t="s">
        <v>204</v>
      </c>
      <c r="K32" s="298" t="s">
        <v>173</v>
      </c>
      <c r="L32" s="298" t="s">
        <v>94</v>
      </c>
      <c r="M32" s="298" t="s">
        <v>119</v>
      </c>
      <c r="N32" s="298" t="s">
        <v>131</v>
      </c>
      <c r="O32" s="298" t="s">
        <v>311</v>
      </c>
    </row>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sheetData>
  <sheetProtection sheet="1" objects="1" scenarios="1" selectLockedCells="1"/>
  <mergeCells count="1">
    <mergeCell ref="J1:J2"/>
  </mergeCells>
  <conditionalFormatting sqref="A4:O13">
    <cfRule type="expression" dxfId="1" priority="1">
      <formula>A4="WRONG"</formula>
    </cfRule>
  </conditionalFormatting>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64C0E"/>
  </sheetPr>
  <dimension ref="A1:O39"/>
  <sheetViews>
    <sheetView showGridLines="0" showRowColHeaders="0" workbookViewId="0">
      <selection activeCell="O1" sqref="O1"/>
    </sheetView>
  </sheetViews>
  <sheetFormatPr defaultRowHeight="10.5" customHeight="1" x14ac:dyDescent="0.2"/>
  <cols>
    <col min="1" max="15" width="17" style="1" customWidth="1"/>
    <col min="16" max="16" width="14" style="1" customWidth="1"/>
    <col min="17" max="16384" width="9.140625" style="1"/>
  </cols>
  <sheetData>
    <row r="1" spans="1:15" s="194" customFormat="1" ht="21" x14ac:dyDescent="0.35">
      <c r="A1" s="287" t="s">
        <v>1069</v>
      </c>
      <c r="E1" s="288"/>
      <c r="F1" s="289"/>
      <c r="G1" s="431"/>
      <c r="O1" s="290"/>
    </row>
    <row r="2" spans="1:15" s="188" customFormat="1" ht="3.75" customHeight="1" x14ac:dyDescent="0.25">
      <c r="A2" s="190"/>
      <c r="E2" s="280"/>
      <c r="F2" s="281"/>
      <c r="G2" s="431"/>
    </row>
    <row r="3" spans="1:15" ht="6" customHeight="1" x14ac:dyDescent="0.2"/>
    <row r="4" spans="1:15" s="186" customFormat="1" ht="121.5" customHeight="1" x14ac:dyDescent="0.25">
      <c r="A4" s="278"/>
      <c r="B4" s="278"/>
      <c r="C4" s="278"/>
      <c r="D4" s="278"/>
      <c r="E4" s="278"/>
      <c r="F4" s="278"/>
      <c r="G4" s="278"/>
      <c r="H4" s="278"/>
      <c r="I4" s="278"/>
      <c r="J4" s="278"/>
      <c r="K4" s="278"/>
      <c r="L4" s="278"/>
      <c r="M4" s="278"/>
      <c r="N4" s="278"/>
      <c r="O4" s="278"/>
    </row>
    <row r="5" spans="1:15" s="283" customFormat="1" ht="16.5" customHeight="1" x14ac:dyDescent="0.25">
      <c r="A5" s="282" t="s">
        <v>39</v>
      </c>
      <c r="B5" s="282" t="s">
        <v>186</v>
      </c>
      <c r="C5" s="282" t="s">
        <v>107</v>
      </c>
      <c r="D5" s="282" t="s">
        <v>190</v>
      </c>
      <c r="E5" s="282" t="s">
        <v>626</v>
      </c>
      <c r="F5" s="282" t="s">
        <v>155</v>
      </c>
      <c r="G5" s="282" t="s">
        <v>26</v>
      </c>
      <c r="H5" s="282" t="s">
        <v>749</v>
      </c>
      <c r="I5" s="282" t="s">
        <v>338</v>
      </c>
      <c r="J5" s="282" t="s">
        <v>123</v>
      </c>
      <c r="K5" s="282" t="s">
        <v>315</v>
      </c>
      <c r="L5" s="282" t="s">
        <v>871</v>
      </c>
      <c r="M5" s="282" t="s">
        <v>209</v>
      </c>
      <c r="N5" s="282" t="s">
        <v>333</v>
      </c>
      <c r="O5" s="282" t="s">
        <v>365</v>
      </c>
    </row>
    <row r="6" spans="1:15" s="189" customFormat="1" ht="4.5" customHeight="1" x14ac:dyDescent="0.25">
      <c r="A6" s="279"/>
      <c r="B6" s="279"/>
      <c r="C6" s="279"/>
      <c r="D6" s="279"/>
      <c r="E6" s="279"/>
      <c r="F6" s="279"/>
      <c r="G6" s="279"/>
      <c r="H6" s="279"/>
      <c r="I6" s="279"/>
      <c r="J6" s="279"/>
      <c r="K6" s="279"/>
      <c r="L6" s="279"/>
      <c r="M6" s="279"/>
      <c r="N6" s="279"/>
      <c r="O6" s="279"/>
    </row>
    <row r="7" spans="1:15" s="186" customFormat="1" ht="121.5" customHeight="1" x14ac:dyDescent="0.25">
      <c r="A7" s="278"/>
      <c r="B7" s="278"/>
      <c r="C7" s="278"/>
      <c r="D7" s="278"/>
      <c r="E7" s="278"/>
      <c r="F7" s="278"/>
      <c r="G7" s="278"/>
      <c r="H7" s="278"/>
      <c r="I7" s="278"/>
      <c r="J7" s="278"/>
      <c r="K7" s="278"/>
      <c r="L7" s="278"/>
      <c r="M7" s="278"/>
      <c r="N7" s="278"/>
      <c r="O7" s="278"/>
    </row>
    <row r="8" spans="1:15" s="283" customFormat="1" ht="16.5" customHeight="1" x14ac:dyDescent="0.25">
      <c r="A8" s="282" t="s">
        <v>619</v>
      </c>
      <c r="B8" s="282" t="s">
        <v>331</v>
      </c>
      <c r="C8" s="282" t="s">
        <v>195</v>
      </c>
      <c r="D8" s="282" t="s">
        <v>639</v>
      </c>
      <c r="E8" s="282" t="s">
        <v>21</v>
      </c>
      <c r="F8" s="282" t="s">
        <v>275</v>
      </c>
      <c r="G8" s="282" t="s">
        <v>51</v>
      </c>
      <c r="H8" s="282" t="s">
        <v>222</v>
      </c>
      <c r="I8" s="282" t="s">
        <v>818</v>
      </c>
      <c r="J8" s="282" t="s">
        <v>172</v>
      </c>
      <c r="K8" s="282" t="s">
        <v>996</v>
      </c>
      <c r="L8" s="282" t="s">
        <v>551</v>
      </c>
      <c r="M8" s="282" t="s">
        <v>605</v>
      </c>
      <c r="N8" s="282" t="s">
        <v>49</v>
      </c>
      <c r="O8" s="282" t="s">
        <v>512</v>
      </c>
    </row>
    <row r="9" spans="1:15" s="189" customFormat="1" ht="4.5" customHeight="1" x14ac:dyDescent="0.25">
      <c r="A9" s="279"/>
      <c r="B9" s="279"/>
      <c r="C9" s="279"/>
      <c r="D9" s="279"/>
      <c r="E9" s="279"/>
      <c r="F9" s="279"/>
      <c r="G9" s="279"/>
      <c r="H9" s="279"/>
      <c r="I9" s="279"/>
      <c r="J9" s="279"/>
      <c r="K9" s="279"/>
      <c r="L9" s="279"/>
      <c r="M9" s="279"/>
      <c r="N9" s="279"/>
      <c r="O9" s="279"/>
    </row>
    <row r="10" spans="1:15" s="186" customFormat="1" ht="121.5" customHeight="1" x14ac:dyDescent="0.25">
      <c r="A10" s="278"/>
      <c r="B10" s="278"/>
      <c r="C10" s="278"/>
      <c r="D10" s="278"/>
      <c r="E10" s="278"/>
      <c r="F10" s="278"/>
      <c r="G10" s="278"/>
      <c r="H10" s="278"/>
      <c r="I10" s="278"/>
      <c r="J10" s="278"/>
      <c r="K10" s="278"/>
      <c r="L10" s="278"/>
      <c r="M10" s="278"/>
      <c r="N10" s="278"/>
      <c r="O10" s="278"/>
    </row>
    <row r="11" spans="1:15" s="283" customFormat="1" ht="16.5" customHeight="1" x14ac:dyDescent="0.25">
      <c r="A11" s="282" t="s">
        <v>36</v>
      </c>
      <c r="B11" s="282" t="s">
        <v>199</v>
      </c>
      <c r="C11" s="282" t="s">
        <v>183</v>
      </c>
      <c r="D11" s="282" t="s">
        <v>795</v>
      </c>
      <c r="E11" s="282" t="s">
        <v>675</v>
      </c>
      <c r="F11" s="282" t="s">
        <v>436</v>
      </c>
      <c r="G11" s="282" t="s">
        <v>332</v>
      </c>
      <c r="H11" s="282" t="s">
        <v>693</v>
      </c>
      <c r="I11" s="282" t="s">
        <v>276</v>
      </c>
      <c r="J11" s="282" t="s">
        <v>679</v>
      </c>
      <c r="K11" s="282" t="s">
        <v>464</v>
      </c>
      <c r="L11" s="282" t="s">
        <v>192</v>
      </c>
      <c r="M11" s="282" t="s">
        <v>600</v>
      </c>
      <c r="N11" s="282" t="s">
        <v>76</v>
      </c>
      <c r="O11" s="282" t="s">
        <v>235</v>
      </c>
    </row>
    <row r="12" spans="1:15" s="189" customFormat="1" ht="4.5" customHeight="1" x14ac:dyDescent="0.25">
      <c r="A12" s="279"/>
      <c r="B12" s="279"/>
      <c r="C12" s="279"/>
      <c r="D12" s="279"/>
      <c r="E12" s="279"/>
      <c r="F12" s="279"/>
      <c r="G12" s="279"/>
      <c r="H12" s="279"/>
      <c r="I12" s="279"/>
      <c r="J12" s="279"/>
      <c r="K12" s="279"/>
      <c r="L12" s="279"/>
      <c r="M12" s="279"/>
      <c r="N12" s="279"/>
      <c r="O12" s="279"/>
    </row>
    <row r="13" spans="1:15" s="186" customFormat="1" ht="121.5" customHeight="1" x14ac:dyDescent="0.25">
      <c r="A13" s="278"/>
      <c r="B13" s="278"/>
      <c r="C13" s="278"/>
      <c r="D13" s="278"/>
      <c r="E13" s="278"/>
      <c r="F13" s="278"/>
      <c r="G13" s="278"/>
      <c r="H13" s="278"/>
      <c r="I13" s="278"/>
      <c r="J13" s="278"/>
      <c r="K13" s="278"/>
      <c r="L13" s="278"/>
      <c r="M13" s="278"/>
      <c r="N13" s="278"/>
      <c r="O13" s="278"/>
    </row>
    <row r="14" spans="1:15" s="283" customFormat="1" ht="16.5" customHeight="1" x14ac:dyDescent="0.25">
      <c r="A14" s="282" t="s">
        <v>381</v>
      </c>
      <c r="B14" s="282" t="s">
        <v>98</v>
      </c>
      <c r="C14" s="282" t="s">
        <v>373</v>
      </c>
      <c r="D14" s="282" t="s">
        <v>510</v>
      </c>
      <c r="E14" s="282" t="s">
        <v>41</v>
      </c>
      <c r="F14" s="282" t="s">
        <v>721</v>
      </c>
      <c r="G14" s="282" t="s">
        <v>465</v>
      </c>
      <c r="H14" s="282" t="s">
        <v>89</v>
      </c>
      <c r="I14" s="282" t="s">
        <v>193</v>
      </c>
      <c r="J14" s="282" t="s">
        <v>204</v>
      </c>
      <c r="K14" s="282" t="s">
        <v>173</v>
      </c>
      <c r="L14" s="282" t="s">
        <v>94</v>
      </c>
      <c r="M14" s="282" t="s">
        <v>119</v>
      </c>
      <c r="N14" s="282" t="s">
        <v>131</v>
      </c>
      <c r="O14" s="282" t="s">
        <v>311</v>
      </c>
    </row>
    <row r="15" spans="1:15" s="189" customFormat="1" ht="4.5" customHeight="1" x14ac:dyDescent="0.25">
      <c r="A15" s="197"/>
      <c r="B15" s="197"/>
      <c r="C15" s="197"/>
      <c r="D15" s="197"/>
      <c r="E15" s="197"/>
      <c r="F15" s="197"/>
      <c r="G15" s="197"/>
      <c r="H15" s="197"/>
      <c r="I15" s="197"/>
      <c r="J15" s="197"/>
      <c r="K15" s="197"/>
      <c r="L15" s="197"/>
      <c r="M15" s="197"/>
      <c r="N15" s="197"/>
      <c r="O15" s="197"/>
    </row>
    <row r="16" spans="1:15" s="189" customFormat="1" ht="10.5" customHeight="1" x14ac:dyDescent="0.25">
      <c r="A16" s="191"/>
      <c r="B16" s="191"/>
      <c r="C16" s="191"/>
      <c r="D16" s="191"/>
      <c r="E16" s="191"/>
      <c r="F16" s="191"/>
      <c r="G16" s="191"/>
      <c r="H16" s="191"/>
      <c r="I16" s="191"/>
      <c r="J16" s="191"/>
      <c r="K16" s="191"/>
      <c r="L16" s="191"/>
      <c r="M16" s="191"/>
      <c r="N16" s="191"/>
      <c r="O16" s="191"/>
    </row>
    <row r="17" spans="6:15" s="187" customFormat="1" ht="19.5" customHeight="1" x14ac:dyDescent="0.25"/>
    <row r="18" spans="6:15" s="186" customFormat="1" ht="17.25" customHeight="1" x14ac:dyDescent="0.25"/>
    <row r="19" spans="6:15" s="186" customFormat="1" ht="111.75" customHeight="1" x14ac:dyDescent="0.25"/>
    <row r="20" spans="6:15" s="186" customFormat="1" ht="111.75" customHeight="1" x14ac:dyDescent="0.25"/>
    <row r="21" spans="6:15" s="186" customFormat="1" ht="111.75" customHeight="1" x14ac:dyDescent="0.25">
      <c r="F21" s="186" t="s">
        <v>834</v>
      </c>
      <c r="G21" s="186" t="s">
        <v>834</v>
      </c>
      <c r="H21" s="186" t="s">
        <v>834</v>
      </c>
      <c r="I21" s="186" t="s">
        <v>834</v>
      </c>
      <c r="J21" s="186" t="s">
        <v>834</v>
      </c>
      <c r="K21" s="186" t="s">
        <v>834</v>
      </c>
      <c r="L21" s="186" t="s">
        <v>834</v>
      </c>
      <c r="M21" s="186" t="s">
        <v>834</v>
      </c>
      <c r="N21" s="186" t="s">
        <v>834</v>
      </c>
      <c r="O21" s="186" t="s">
        <v>834</v>
      </c>
    </row>
    <row r="22" spans="6:15" s="186" customFormat="1" ht="12.75" customHeight="1" x14ac:dyDescent="0.25"/>
    <row r="23" spans="6:15" s="186" customFormat="1" ht="12.75" customHeight="1" x14ac:dyDescent="0.25"/>
    <row r="24" spans="6:15" s="186" customFormat="1" ht="12.75" customHeight="1" x14ac:dyDescent="0.25"/>
    <row r="25" spans="6:15" s="186" customFormat="1" ht="12.75" customHeight="1" x14ac:dyDescent="0.25"/>
    <row r="26" spans="6:15" s="186" customFormat="1" ht="12.75" customHeight="1" x14ac:dyDescent="0.25"/>
    <row r="27" spans="6:15" s="186" customFormat="1" ht="12.75" customHeight="1" x14ac:dyDescent="0.25"/>
    <row r="28" spans="6:15" s="186" customFormat="1" ht="12.75" customHeight="1" x14ac:dyDescent="0.25"/>
    <row r="29" spans="6:15" s="186" customFormat="1" ht="12.75" customHeight="1" x14ac:dyDescent="0.25"/>
    <row r="30" spans="6:15" s="186" customFormat="1" ht="12.75" customHeight="1" x14ac:dyDescent="0.25"/>
    <row r="31" spans="6:15" ht="12.75" customHeight="1" x14ac:dyDescent="0.2"/>
    <row r="32" spans="6:15"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sheetData>
  <sheetProtection selectLockedCells="1"/>
  <mergeCells count="1">
    <mergeCell ref="G1:G2"/>
  </mergeCells>
  <conditionalFormatting sqref="A4:O13">
    <cfRule type="expression" dxfId="0" priority="1">
      <formula>A4="WRONG"</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8" tint="-0.249977111117893"/>
  </sheetPr>
  <dimension ref="A1:AT240"/>
  <sheetViews>
    <sheetView showGridLines="0" showRowColHeaders="0" workbookViewId="0">
      <pane ySplit="4" topLeftCell="A5" activePane="bottomLeft" state="frozen"/>
      <selection sqref="A1:H1"/>
      <selection pane="bottomLeft" activeCell="BA1" sqref="BA1"/>
    </sheetView>
  </sheetViews>
  <sheetFormatPr defaultRowHeight="10.5" customHeight="1" x14ac:dyDescent="0.25"/>
  <cols>
    <col min="1" max="1" width="15.85546875" style="2" customWidth="1"/>
    <col min="2" max="2" width="2.5703125" style="1" customWidth="1"/>
    <col min="3" max="3" width="4.140625" style="1" customWidth="1"/>
    <col min="4" max="4" width="4.28515625" style="2" customWidth="1"/>
    <col min="5" max="5" width="15.7109375" style="1" customWidth="1"/>
    <col min="6" max="6" width="11.85546875" style="1" customWidth="1"/>
    <col min="7" max="7" width="4.140625" style="51" customWidth="1"/>
    <col min="8" max="8" width="4.140625" style="329" customWidth="1"/>
    <col min="9" max="10" width="4.5703125" style="9" customWidth="1"/>
    <col min="11" max="11" width="5" style="65" customWidth="1"/>
    <col min="12" max="44" width="4.28515625" style="1" customWidth="1"/>
    <col min="45" max="45" width="9.140625" style="1" customWidth="1"/>
    <col min="46" max="46" width="4.85546875" style="34" customWidth="1"/>
    <col min="47" max="16384" width="9.140625" style="1"/>
  </cols>
  <sheetData>
    <row r="1" spans="1:46" s="68" customFormat="1" ht="18.75" customHeight="1" x14ac:dyDescent="0.3">
      <c r="A1" s="323"/>
      <c r="C1" s="68" t="s">
        <v>998</v>
      </c>
      <c r="D1" s="323"/>
      <c r="G1" s="343"/>
      <c r="H1" s="344"/>
      <c r="I1" s="345"/>
      <c r="J1" s="345"/>
      <c r="K1" s="346"/>
      <c r="L1" s="414" t="s">
        <v>1103</v>
      </c>
      <c r="M1" s="414"/>
      <c r="N1" s="414"/>
      <c r="O1" s="414"/>
      <c r="P1" s="414"/>
      <c r="Q1" s="414"/>
      <c r="R1" s="414"/>
      <c r="AT1" s="347"/>
    </row>
    <row r="2" spans="1:46" ht="10.5" customHeight="1" x14ac:dyDescent="0.2">
      <c r="A2" s="148"/>
      <c r="C2" s="1" t="s">
        <v>1104</v>
      </c>
      <c r="D2" s="148"/>
      <c r="G2" s="52"/>
      <c r="H2" s="328"/>
      <c r="L2" s="414"/>
      <c r="M2" s="414"/>
      <c r="N2" s="414"/>
      <c r="O2" s="414"/>
      <c r="P2" s="414"/>
      <c r="Q2" s="414"/>
      <c r="R2" s="414"/>
    </row>
    <row r="3" spans="1:46" ht="5.25" customHeight="1" x14ac:dyDescent="0.25">
      <c r="A3" s="148"/>
      <c r="D3" s="148"/>
    </row>
    <row r="4" spans="1:46" s="11" customFormat="1" ht="10.5" customHeight="1" x14ac:dyDescent="0.2">
      <c r="A4" s="89"/>
      <c r="C4" s="12"/>
      <c r="D4" s="13" t="s">
        <v>0</v>
      </c>
      <c r="E4" s="14" t="s">
        <v>1</v>
      </c>
      <c r="F4" s="14" t="s">
        <v>836</v>
      </c>
      <c r="G4" s="46"/>
      <c r="H4" s="15" t="s">
        <v>8</v>
      </c>
      <c r="I4" s="15" t="s">
        <v>9</v>
      </c>
      <c r="J4" s="15" t="s">
        <v>10</v>
      </c>
      <c r="K4" s="64" t="s">
        <v>11</v>
      </c>
      <c r="L4" s="260">
        <v>17</v>
      </c>
      <c r="M4" s="260">
        <v>18</v>
      </c>
      <c r="N4" s="261">
        <v>19</v>
      </c>
      <c r="O4" s="260">
        <v>20</v>
      </c>
      <c r="P4" s="261">
        <v>21</v>
      </c>
      <c r="Q4" s="260">
        <v>22</v>
      </c>
      <c r="R4" s="261">
        <v>23</v>
      </c>
      <c r="S4" s="261">
        <v>24</v>
      </c>
      <c r="T4" s="261">
        <v>25</v>
      </c>
      <c r="U4" s="261">
        <v>26</v>
      </c>
      <c r="V4" s="261">
        <v>27</v>
      </c>
      <c r="W4" s="261">
        <v>28</v>
      </c>
      <c r="X4" s="261">
        <v>29</v>
      </c>
      <c r="Y4" s="261">
        <v>30</v>
      </c>
      <c r="Z4" s="261">
        <v>31</v>
      </c>
      <c r="AA4" s="261">
        <v>32</v>
      </c>
      <c r="AB4" s="261">
        <v>33</v>
      </c>
      <c r="AC4" s="261">
        <v>34</v>
      </c>
      <c r="AD4" s="261">
        <v>35</v>
      </c>
      <c r="AE4" s="261">
        <v>36</v>
      </c>
      <c r="AF4" s="261">
        <v>37</v>
      </c>
      <c r="AG4" s="261">
        <v>38</v>
      </c>
      <c r="AH4" s="261">
        <v>39</v>
      </c>
      <c r="AI4" s="261">
        <v>40</v>
      </c>
      <c r="AJ4" s="261">
        <v>41</v>
      </c>
      <c r="AK4" s="261">
        <v>42</v>
      </c>
      <c r="AL4" s="260">
        <v>43</v>
      </c>
      <c r="AM4" s="261">
        <v>44</v>
      </c>
      <c r="AN4" s="260">
        <v>45</v>
      </c>
      <c r="AO4" s="260">
        <v>46</v>
      </c>
      <c r="AP4" s="260">
        <v>47</v>
      </c>
      <c r="AQ4" s="260">
        <v>48</v>
      </c>
      <c r="AR4" s="261">
        <v>49</v>
      </c>
      <c r="AT4" s="319"/>
    </row>
    <row r="5" spans="1:46" ht="10.5" customHeight="1" x14ac:dyDescent="0.2">
      <c r="C5" s="10">
        <v>1</v>
      </c>
      <c r="D5" s="18" t="s">
        <v>2</v>
      </c>
      <c r="E5" s="19" t="s">
        <v>519</v>
      </c>
      <c r="F5" s="19" t="s">
        <v>837</v>
      </c>
      <c r="G5" s="47" t="s">
        <v>13</v>
      </c>
      <c r="H5" s="324">
        <v>36</v>
      </c>
      <c r="I5" s="21">
        <v>2001</v>
      </c>
      <c r="J5" s="22">
        <v>2016</v>
      </c>
      <c r="K5" s="150">
        <v>9.4292857142857134</v>
      </c>
      <c r="L5" s="20"/>
      <c r="M5" s="20"/>
      <c r="N5" s="20"/>
      <c r="O5" s="23"/>
      <c r="P5" s="20">
        <v>6.6</v>
      </c>
      <c r="Q5" s="20">
        <v>5.5</v>
      </c>
      <c r="R5" s="20">
        <v>8.6</v>
      </c>
      <c r="S5" s="20">
        <v>8.5</v>
      </c>
      <c r="T5" s="23">
        <v>8.4</v>
      </c>
      <c r="U5" s="20">
        <v>8.4</v>
      </c>
      <c r="V5" s="20">
        <v>8.6999999999999993</v>
      </c>
      <c r="W5" s="20">
        <v>9.1999999999999993</v>
      </c>
      <c r="X5" s="20">
        <v>9.6999999999999993</v>
      </c>
      <c r="Y5" s="23">
        <v>7.5</v>
      </c>
      <c r="Z5" s="20">
        <v>5.3</v>
      </c>
      <c r="AA5" s="20">
        <v>4.8</v>
      </c>
      <c r="AB5" s="20">
        <v>1.5</v>
      </c>
      <c r="AC5" s="20">
        <v>3.9</v>
      </c>
      <c r="AD5" s="23">
        <v>3.1</v>
      </c>
      <c r="AE5" s="20">
        <v>1.4</v>
      </c>
      <c r="AF5" s="43"/>
      <c r="AG5" s="20"/>
      <c r="AH5" s="20"/>
      <c r="AI5" s="23"/>
      <c r="AJ5" s="20"/>
      <c r="AK5" s="20"/>
      <c r="AL5" s="20"/>
      <c r="AM5" s="24"/>
      <c r="AN5" s="23"/>
      <c r="AO5" s="20"/>
      <c r="AP5" s="20"/>
      <c r="AQ5" s="20"/>
      <c r="AR5" s="24"/>
    </row>
    <row r="6" spans="1:46" ht="10.5" customHeight="1" x14ac:dyDescent="0.2">
      <c r="C6" s="10">
        <v>2</v>
      </c>
      <c r="D6" s="25" t="s">
        <v>2</v>
      </c>
      <c r="E6" s="6" t="s">
        <v>307</v>
      </c>
      <c r="F6" s="6" t="s">
        <v>838</v>
      </c>
      <c r="G6" s="48" t="s">
        <v>12</v>
      </c>
      <c r="H6" s="325"/>
      <c r="I6" s="7">
        <v>1923</v>
      </c>
      <c r="J6" s="8">
        <v>1939</v>
      </c>
      <c r="K6" s="151">
        <v>9.3487999999999989</v>
      </c>
      <c r="L6" s="5"/>
      <c r="M6" s="5"/>
      <c r="N6" s="5"/>
      <c r="O6" s="17">
        <v>0.4</v>
      </c>
      <c r="P6" s="5">
        <v>0.2</v>
      </c>
      <c r="Q6" s="5">
        <v>3.1</v>
      </c>
      <c r="R6" s="5">
        <v>6.8</v>
      </c>
      <c r="S6" s="5">
        <v>11.8</v>
      </c>
      <c r="T6" s="17">
        <v>9.4</v>
      </c>
      <c r="U6" s="5">
        <v>7.6</v>
      </c>
      <c r="V6" s="5">
        <v>9.6</v>
      </c>
      <c r="W6" s="5">
        <v>8.8000000000000007</v>
      </c>
      <c r="X6" s="5">
        <v>7.9</v>
      </c>
      <c r="Y6" s="17">
        <v>6.9</v>
      </c>
      <c r="Z6" s="5">
        <v>10.4</v>
      </c>
      <c r="AA6" s="5">
        <v>8.6</v>
      </c>
      <c r="AB6" s="5">
        <v>9.1</v>
      </c>
      <c r="AC6" s="5">
        <v>7.7</v>
      </c>
      <c r="AD6" s="17">
        <v>4.3</v>
      </c>
      <c r="AE6" s="5">
        <v>0</v>
      </c>
      <c r="AF6" s="5"/>
      <c r="AG6" s="5"/>
      <c r="AH6" s="5"/>
      <c r="AI6" s="17"/>
      <c r="AJ6" s="5"/>
      <c r="AK6" s="5"/>
      <c r="AL6" s="5"/>
      <c r="AM6" s="26"/>
      <c r="AN6" s="17"/>
      <c r="AO6" s="5"/>
      <c r="AP6" s="5"/>
      <c r="AQ6" s="5"/>
      <c r="AR6" s="26"/>
    </row>
    <row r="7" spans="1:46" ht="10.5" customHeight="1" x14ac:dyDescent="0.2">
      <c r="C7" s="10">
        <v>3</v>
      </c>
      <c r="D7" s="25" t="s">
        <v>2</v>
      </c>
      <c r="E7" s="6" t="s">
        <v>306</v>
      </c>
      <c r="F7" s="6" t="s">
        <v>1044</v>
      </c>
      <c r="G7" s="48" t="s">
        <v>12</v>
      </c>
      <c r="H7" s="325"/>
      <c r="I7" s="7">
        <v>1925</v>
      </c>
      <c r="J7" s="8">
        <v>1945</v>
      </c>
      <c r="K7" s="151">
        <v>7.994421428571429</v>
      </c>
      <c r="L7" s="5">
        <v>0.2</v>
      </c>
      <c r="M7" s="5">
        <v>0.1</v>
      </c>
      <c r="N7" s="5">
        <v>0.9</v>
      </c>
      <c r="O7" s="17">
        <v>4.7</v>
      </c>
      <c r="P7" s="5">
        <v>7.9</v>
      </c>
      <c r="Q7" s="5">
        <v>7.1</v>
      </c>
      <c r="R7" s="5">
        <v>4.5999999999999996</v>
      </c>
      <c r="S7" s="5">
        <v>10.5</v>
      </c>
      <c r="T7" s="17">
        <v>9.1999999999999993</v>
      </c>
      <c r="U7" s="5">
        <v>8.9</v>
      </c>
      <c r="V7" s="5">
        <v>8.3000000000000007</v>
      </c>
      <c r="W7" s="5">
        <v>5.9</v>
      </c>
      <c r="X7" s="5">
        <v>3.7</v>
      </c>
      <c r="Y7" s="17">
        <v>7.6</v>
      </c>
      <c r="Z7" s="5">
        <v>6.8</v>
      </c>
      <c r="AA7" s="5">
        <v>5.2</v>
      </c>
      <c r="AB7" s="5">
        <v>4.2</v>
      </c>
      <c r="AC7" s="5">
        <v>0.2</v>
      </c>
      <c r="AD7" s="17"/>
      <c r="AE7" s="5">
        <v>0</v>
      </c>
      <c r="AF7" s="5">
        <v>0.9</v>
      </c>
      <c r="AG7" s="5"/>
      <c r="AH7" s="5"/>
      <c r="AI7" s="17"/>
      <c r="AJ7" s="5"/>
      <c r="AK7" s="5"/>
      <c r="AL7" s="5"/>
      <c r="AM7" s="26"/>
      <c r="AN7" s="17"/>
      <c r="AO7" s="5"/>
      <c r="AP7" s="5"/>
      <c r="AQ7" s="5"/>
      <c r="AR7" s="26"/>
    </row>
    <row r="8" spans="1:46" ht="10.5" customHeight="1" x14ac:dyDescent="0.2">
      <c r="C8" s="10">
        <v>4</v>
      </c>
      <c r="D8" s="25" t="s">
        <v>2</v>
      </c>
      <c r="E8" s="6" t="s">
        <v>357</v>
      </c>
      <c r="F8" s="6" t="s">
        <v>837</v>
      </c>
      <c r="G8" s="48" t="s">
        <v>12</v>
      </c>
      <c r="H8" s="325"/>
      <c r="I8" s="7">
        <v>1936</v>
      </c>
      <c r="J8" s="8">
        <v>1953</v>
      </c>
      <c r="K8" s="151">
        <v>7.2424772470135794</v>
      </c>
      <c r="L8" s="5"/>
      <c r="M8" s="5"/>
      <c r="N8" s="5"/>
      <c r="O8" s="17"/>
      <c r="P8" s="5"/>
      <c r="Q8" s="5"/>
      <c r="R8" s="5">
        <v>4.8</v>
      </c>
      <c r="S8" s="5">
        <v>6.6</v>
      </c>
      <c r="T8" s="17">
        <v>6.8</v>
      </c>
      <c r="U8" s="5">
        <v>7.9</v>
      </c>
      <c r="V8" s="5">
        <v>7.4</v>
      </c>
      <c r="W8" s="5">
        <v>5.4</v>
      </c>
      <c r="X8" s="5">
        <v>6</v>
      </c>
      <c r="Y8" s="130">
        <v>6.562647356604459</v>
      </c>
      <c r="Z8" s="129">
        <v>6.7225091758424513</v>
      </c>
      <c r="AA8" s="129">
        <v>5.5343070126551712</v>
      </c>
      <c r="AB8" s="5">
        <v>6.3</v>
      </c>
      <c r="AC8" s="5">
        <v>7.1</v>
      </c>
      <c r="AD8" s="17">
        <v>6.6</v>
      </c>
      <c r="AE8" s="5">
        <v>2.2999999999999998</v>
      </c>
      <c r="AF8" s="5">
        <v>2</v>
      </c>
      <c r="AG8" s="5">
        <v>0.9</v>
      </c>
      <c r="AH8" s="5">
        <v>0.5</v>
      </c>
      <c r="AI8" s="17">
        <v>0.2</v>
      </c>
      <c r="AJ8" s="5"/>
      <c r="AK8" s="5"/>
      <c r="AL8" s="5"/>
      <c r="AM8" s="26"/>
      <c r="AN8" s="17"/>
      <c r="AO8" s="5"/>
      <c r="AP8" s="5"/>
      <c r="AQ8" s="5"/>
      <c r="AR8" s="26"/>
    </row>
    <row r="9" spans="1:46" ht="10.5" customHeight="1" x14ac:dyDescent="0.2">
      <c r="C9" s="10">
        <v>5</v>
      </c>
      <c r="D9" s="25" t="s">
        <v>2</v>
      </c>
      <c r="E9" s="6" t="s">
        <v>596</v>
      </c>
      <c r="F9" s="6" t="s">
        <v>839</v>
      </c>
      <c r="G9" s="48" t="s">
        <v>12</v>
      </c>
      <c r="H9" s="325"/>
      <c r="I9" s="7">
        <v>1991</v>
      </c>
      <c r="J9" s="8">
        <v>2005</v>
      </c>
      <c r="K9" s="151">
        <v>7.0110714285714275</v>
      </c>
      <c r="L9" s="5"/>
      <c r="M9" s="5"/>
      <c r="N9" s="5"/>
      <c r="O9" s="17"/>
      <c r="P9" s="5"/>
      <c r="Q9" s="5"/>
      <c r="R9" s="5">
        <v>4.8</v>
      </c>
      <c r="S9" s="5">
        <v>4.7</v>
      </c>
      <c r="T9" s="17">
        <v>5.4</v>
      </c>
      <c r="U9" s="5">
        <v>8.1999999999999993</v>
      </c>
      <c r="V9" s="5">
        <v>4.8</v>
      </c>
      <c r="W9" s="5">
        <v>7.5</v>
      </c>
      <c r="X9" s="5">
        <v>7.7</v>
      </c>
      <c r="Y9" s="17">
        <v>6.3</v>
      </c>
      <c r="Z9" s="5">
        <v>7.4</v>
      </c>
      <c r="AA9" s="5">
        <v>5.4</v>
      </c>
      <c r="AB9" s="5">
        <v>5.8</v>
      </c>
      <c r="AC9" s="5">
        <v>3.7</v>
      </c>
      <c r="AD9" s="17">
        <v>4.0999999999999996</v>
      </c>
      <c r="AE9" s="5">
        <v>3.7</v>
      </c>
      <c r="AF9" s="5">
        <v>0.3</v>
      </c>
      <c r="AG9" s="5"/>
      <c r="AH9" s="5"/>
      <c r="AI9" s="17"/>
      <c r="AJ9" s="5"/>
      <c r="AK9" s="5"/>
      <c r="AL9" s="5"/>
      <c r="AM9" s="26"/>
      <c r="AN9" s="17"/>
      <c r="AO9" s="5"/>
      <c r="AP9" s="5"/>
      <c r="AQ9" s="5"/>
      <c r="AR9" s="26"/>
    </row>
    <row r="10" spans="1:46" ht="10.5" customHeight="1" x14ac:dyDescent="0.2">
      <c r="C10" s="10">
        <v>6</v>
      </c>
      <c r="D10" s="25" t="s">
        <v>2</v>
      </c>
      <c r="E10" s="6" t="s">
        <v>313</v>
      </c>
      <c r="F10" s="6" t="s">
        <v>841</v>
      </c>
      <c r="G10" s="48" t="s">
        <v>12</v>
      </c>
      <c r="H10" s="325"/>
      <c r="I10" s="7">
        <v>1930</v>
      </c>
      <c r="J10" s="8">
        <v>1947</v>
      </c>
      <c r="K10" s="151">
        <v>6.7718515507155503</v>
      </c>
      <c r="L10" s="5"/>
      <c r="M10" s="5"/>
      <c r="N10" s="5">
        <v>0</v>
      </c>
      <c r="O10" s="17"/>
      <c r="P10" s="5"/>
      <c r="Q10" s="5">
        <v>2.6</v>
      </c>
      <c r="R10" s="5">
        <v>6.2</v>
      </c>
      <c r="S10" s="5">
        <v>7.7</v>
      </c>
      <c r="T10" s="17">
        <v>0.6</v>
      </c>
      <c r="U10" s="5">
        <v>7.7</v>
      </c>
      <c r="V10" s="5">
        <v>7</v>
      </c>
      <c r="W10" s="5">
        <v>5.5</v>
      </c>
      <c r="X10" s="5">
        <v>7.1</v>
      </c>
      <c r="Y10" s="17">
        <v>0.2</v>
      </c>
      <c r="Z10" s="129">
        <v>6.6250815066273425</v>
      </c>
      <c r="AA10" s="129">
        <v>5.4540996646456756</v>
      </c>
      <c r="AB10" s="129">
        <v>4.9061029978085262</v>
      </c>
      <c r="AC10" s="5">
        <v>3</v>
      </c>
      <c r="AD10" s="17">
        <v>6.5</v>
      </c>
      <c r="AE10" s="5">
        <v>3.4</v>
      </c>
      <c r="AF10" s="5"/>
      <c r="AG10" s="5"/>
      <c r="AH10" s="5"/>
      <c r="AI10" s="17"/>
      <c r="AJ10" s="5"/>
      <c r="AK10" s="5"/>
      <c r="AL10" s="5"/>
      <c r="AM10" s="26"/>
      <c r="AN10" s="17"/>
      <c r="AO10" s="5"/>
      <c r="AP10" s="5"/>
      <c r="AQ10" s="5"/>
      <c r="AR10" s="26"/>
    </row>
    <row r="11" spans="1:46" ht="10.5" customHeight="1" x14ac:dyDescent="0.2">
      <c r="C11" s="10">
        <v>7</v>
      </c>
      <c r="D11" s="25" t="s">
        <v>2</v>
      </c>
      <c r="E11" s="6" t="s">
        <v>403</v>
      </c>
      <c r="F11" s="6" t="s">
        <v>848</v>
      </c>
      <c r="G11" s="48" t="s">
        <v>12</v>
      </c>
      <c r="H11" s="325"/>
      <c r="I11" s="7">
        <v>1990</v>
      </c>
      <c r="J11" s="8">
        <v>2008</v>
      </c>
      <c r="K11" s="151">
        <v>6.4107142857142874</v>
      </c>
      <c r="L11" s="5"/>
      <c r="M11" s="5"/>
      <c r="N11" s="5"/>
      <c r="O11" s="17"/>
      <c r="P11" s="5"/>
      <c r="Q11" s="5">
        <v>2.2999999999999998</v>
      </c>
      <c r="R11" s="5">
        <v>6.9</v>
      </c>
      <c r="S11" s="5">
        <v>6.9</v>
      </c>
      <c r="T11" s="17">
        <v>6.2</v>
      </c>
      <c r="U11" s="5">
        <v>6.3</v>
      </c>
      <c r="V11" s="5">
        <v>5.3</v>
      </c>
      <c r="W11" s="5">
        <v>5.5</v>
      </c>
      <c r="X11" s="5">
        <v>7.3</v>
      </c>
      <c r="Y11" s="17">
        <v>3.5</v>
      </c>
      <c r="Z11" s="5">
        <v>2.2999999999999998</v>
      </c>
      <c r="AA11" s="5">
        <v>6</v>
      </c>
      <c r="AB11" s="5">
        <v>0</v>
      </c>
      <c r="AC11" s="5">
        <v>1.9</v>
      </c>
      <c r="AD11" s="17">
        <v>4.2</v>
      </c>
      <c r="AE11" s="5">
        <v>2.8</v>
      </c>
      <c r="AF11" s="5">
        <v>0.4</v>
      </c>
      <c r="AG11" s="5">
        <v>3.2</v>
      </c>
      <c r="AH11" s="5">
        <v>2.2000000000000002</v>
      </c>
      <c r="AI11" s="17">
        <v>0.2</v>
      </c>
      <c r="AJ11" s="5"/>
      <c r="AK11" s="5"/>
      <c r="AL11" s="5"/>
      <c r="AM11" s="26"/>
      <c r="AN11" s="17"/>
      <c r="AO11" s="5"/>
      <c r="AP11" s="5"/>
      <c r="AQ11" s="5"/>
      <c r="AR11" s="26"/>
    </row>
    <row r="12" spans="1:46" ht="10.5" customHeight="1" x14ac:dyDescent="0.2">
      <c r="C12" s="10">
        <v>8</v>
      </c>
      <c r="D12" s="25" t="s">
        <v>2</v>
      </c>
      <c r="E12" s="6" t="s">
        <v>681</v>
      </c>
      <c r="F12" s="6" t="s">
        <v>840</v>
      </c>
      <c r="G12" s="48"/>
      <c r="H12" s="325"/>
      <c r="I12" s="7">
        <v>1997</v>
      </c>
      <c r="J12" s="8">
        <v>2013</v>
      </c>
      <c r="K12" s="151">
        <v>6.2896428571428578</v>
      </c>
      <c r="L12" s="5"/>
      <c r="M12" s="5"/>
      <c r="N12" s="5"/>
      <c r="O12" s="17"/>
      <c r="P12" s="5"/>
      <c r="Q12" s="5"/>
      <c r="R12" s="5">
        <v>0</v>
      </c>
      <c r="S12" s="5">
        <v>3.2</v>
      </c>
      <c r="T12" s="17">
        <v>2.9</v>
      </c>
      <c r="U12" s="5">
        <v>8.8000000000000007</v>
      </c>
      <c r="V12" s="5">
        <v>7.8</v>
      </c>
      <c r="W12" s="5">
        <v>6.3</v>
      </c>
      <c r="X12" s="5">
        <v>6.2</v>
      </c>
      <c r="Y12" s="17">
        <v>8.3000000000000007</v>
      </c>
      <c r="Z12" s="5">
        <v>4.5999999999999996</v>
      </c>
      <c r="AA12" s="5">
        <v>2.2000000000000002</v>
      </c>
      <c r="AB12" s="5">
        <v>4.4000000000000004</v>
      </c>
      <c r="AC12" s="5">
        <v>1</v>
      </c>
      <c r="AD12" s="17">
        <v>3.3</v>
      </c>
      <c r="AE12" s="5">
        <v>0.2</v>
      </c>
      <c r="AF12" s="5">
        <v>2.5</v>
      </c>
      <c r="AG12" s="5">
        <v>0.1</v>
      </c>
      <c r="AH12" s="5">
        <v>0</v>
      </c>
      <c r="AI12" s="17"/>
      <c r="AJ12" s="5"/>
      <c r="AK12" s="5"/>
      <c r="AL12" s="5"/>
      <c r="AM12" s="26"/>
      <c r="AN12" s="17"/>
      <c r="AO12" s="5"/>
      <c r="AP12" s="5"/>
      <c r="AQ12" s="5"/>
      <c r="AR12" s="26"/>
    </row>
    <row r="13" spans="1:46" ht="10.5" customHeight="1" x14ac:dyDescent="0.2">
      <c r="C13" s="10">
        <v>9</v>
      </c>
      <c r="D13" s="25" t="s">
        <v>2</v>
      </c>
      <c r="E13" s="6" t="s">
        <v>520</v>
      </c>
      <c r="F13" s="6" t="s">
        <v>841</v>
      </c>
      <c r="G13" s="48" t="s">
        <v>13</v>
      </c>
      <c r="H13" s="325">
        <v>33</v>
      </c>
      <c r="I13" s="7">
        <v>2003</v>
      </c>
      <c r="J13" s="8">
        <v>2016</v>
      </c>
      <c r="K13" s="151">
        <v>6.2753571428571435</v>
      </c>
      <c r="L13" s="5"/>
      <c r="M13" s="5"/>
      <c r="N13" s="5"/>
      <c r="O13" s="17">
        <v>0.6</v>
      </c>
      <c r="P13" s="5">
        <v>3.4</v>
      </c>
      <c r="Q13" s="5">
        <v>5.2</v>
      </c>
      <c r="R13" s="5">
        <v>5.8</v>
      </c>
      <c r="S13" s="5">
        <v>3.2</v>
      </c>
      <c r="T13" s="17">
        <v>2.7</v>
      </c>
      <c r="U13" s="5">
        <v>5.0999999999999996</v>
      </c>
      <c r="V13" s="5">
        <v>6.4</v>
      </c>
      <c r="W13" s="5">
        <v>7.5</v>
      </c>
      <c r="X13" s="5">
        <v>7.2</v>
      </c>
      <c r="Y13" s="17">
        <v>7.3</v>
      </c>
      <c r="Z13" s="5">
        <v>5</v>
      </c>
      <c r="AA13" s="5">
        <v>5.2</v>
      </c>
      <c r="AB13" s="5">
        <v>4.9000000000000004</v>
      </c>
      <c r="AC13" s="35"/>
      <c r="AD13" s="17"/>
      <c r="AE13" s="5"/>
      <c r="AF13" s="5"/>
      <c r="AG13" s="5"/>
      <c r="AH13" s="5"/>
      <c r="AI13" s="17"/>
      <c r="AJ13" s="5"/>
      <c r="AK13" s="5"/>
      <c r="AL13" s="5"/>
      <c r="AM13" s="26"/>
      <c r="AN13" s="17"/>
      <c r="AO13" s="5"/>
      <c r="AP13" s="5"/>
      <c r="AQ13" s="5"/>
      <c r="AR13" s="26"/>
    </row>
    <row r="14" spans="1:46" ht="10.5" customHeight="1" x14ac:dyDescent="0.2">
      <c r="C14" s="10">
        <v>10</v>
      </c>
      <c r="D14" s="27" t="s">
        <v>2</v>
      </c>
      <c r="E14" s="28" t="s">
        <v>589</v>
      </c>
      <c r="F14" s="28" t="s">
        <v>842</v>
      </c>
      <c r="G14" s="49"/>
      <c r="H14" s="326"/>
      <c r="I14" s="30">
        <v>1963</v>
      </c>
      <c r="J14" s="31">
        <v>1977</v>
      </c>
      <c r="K14" s="152">
        <v>6.1867857142857137</v>
      </c>
      <c r="L14" s="29"/>
      <c r="M14" s="29"/>
      <c r="N14" s="29"/>
      <c r="O14" s="32"/>
      <c r="P14" s="29">
        <v>0</v>
      </c>
      <c r="Q14" s="29">
        <v>8.8000000000000007</v>
      </c>
      <c r="R14" s="29">
        <v>6.4</v>
      </c>
      <c r="S14" s="29">
        <v>7.5</v>
      </c>
      <c r="T14" s="32">
        <v>5.3</v>
      </c>
      <c r="U14" s="29">
        <v>3.5</v>
      </c>
      <c r="V14" s="29">
        <v>3.7</v>
      </c>
      <c r="W14" s="29">
        <v>2.2999999999999998</v>
      </c>
      <c r="X14" s="29">
        <v>5.4</v>
      </c>
      <c r="Y14" s="32">
        <v>8.6</v>
      </c>
      <c r="Z14" s="29">
        <v>2.9</v>
      </c>
      <c r="AA14" s="29">
        <v>3.8</v>
      </c>
      <c r="AB14" s="29">
        <v>0</v>
      </c>
      <c r="AC14" s="29">
        <v>0.7</v>
      </c>
      <c r="AD14" s="32">
        <v>0.2</v>
      </c>
      <c r="AE14" s="29"/>
      <c r="AF14" s="29"/>
      <c r="AG14" s="29"/>
      <c r="AH14" s="29"/>
      <c r="AI14" s="32"/>
      <c r="AJ14" s="29"/>
      <c r="AK14" s="29"/>
      <c r="AL14" s="29"/>
      <c r="AM14" s="33"/>
      <c r="AN14" s="32"/>
      <c r="AO14" s="29"/>
      <c r="AP14" s="29"/>
      <c r="AQ14" s="29"/>
      <c r="AR14" s="33"/>
    </row>
    <row r="15" spans="1:46" ht="10.5" customHeight="1" x14ac:dyDescent="0.2">
      <c r="A15" s="2" t="s">
        <v>313</v>
      </c>
      <c r="C15" s="10">
        <v>11</v>
      </c>
      <c r="D15" s="25" t="s">
        <v>2</v>
      </c>
      <c r="E15" s="6" t="s">
        <v>727</v>
      </c>
      <c r="F15" s="6" t="s">
        <v>846</v>
      </c>
      <c r="G15" s="48"/>
      <c r="H15" s="325"/>
      <c r="I15" s="7">
        <v>1987</v>
      </c>
      <c r="J15" s="8">
        <v>2004</v>
      </c>
      <c r="K15" s="151">
        <v>6.0621428571428577</v>
      </c>
      <c r="L15" s="5"/>
      <c r="M15" s="5"/>
      <c r="N15" s="5"/>
      <c r="O15" s="17"/>
      <c r="P15" s="5"/>
      <c r="Q15" s="5"/>
      <c r="R15" s="5"/>
      <c r="S15" s="5">
        <v>0.2</v>
      </c>
      <c r="T15" s="17">
        <v>0</v>
      </c>
      <c r="U15" s="5">
        <v>0.5</v>
      </c>
      <c r="V15" s="5">
        <v>5.5</v>
      </c>
      <c r="W15" s="5">
        <v>6.1</v>
      </c>
      <c r="X15" s="5">
        <v>6.5</v>
      </c>
      <c r="Y15" s="17">
        <v>0.2</v>
      </c>
      <c r="Z15" s="5">
        <v>3.1</v>
      </c>
      <c r="AA15" s="5">
        <v>7</v>
      </c>
      <c r="AB15" s="5">
        <v>6.5</v>
      </c>
      <c r="AC15" s="5">
        <v>6.2</v>
      </c>
      <c r="AD15" s="17">
        <v>5.6</v>
      </c>
      <c r="AE15" s="5">
        <v>4.9000000000000004</v>
      </c>
      <c r="AF15" s="5">
        <v>5.7</v>
      </c>
      <c r="AG15" s="5">
        <v>4.8</v>
      </c>
      <c r="AH15" s="5">
        <v>2.6</v>
      </c>
      <c r="AI15" s="17">
        <v>3.3</v>
      </c>
      <c r="AJ15" s="5">
        <v>0</v>
      </c>
      <c r="AK15" s="5"/>
      <c r="AL15" s="5"/>
      <c r="AM15" s="26"/>
      <c r="AN15" s="17"/>
      <c r="AO15" s="5"/>
      <c r="AP15" s="5"/>
      <c r="AQ15" s="5"/>
      <c r="AR15" s="26"/>
    </row>
    <row r="16" spans="1:46" ht="10.5" customHeight="1" x14ac:dyDescent="0.2">
      <c r="C16" s="10">
        <v>12</v>
      </c>
      <c r="D16" s="25" t="s">
        <v>2</v>
      </c>
      <c r="E16" s="6" t="s">
        <v>353</v>
      </c>
      <c r="F16" s="6" t="s">
        <v>843</v>
      </c>
      <c r="G16" s="48" t="s">
        <v>12</v>
      </c>
      <c r="H16" s="325"/>
      <c r="I16" s="7">
        <v>1959</v>
      </c>
      <c r="J16" s="8">
        <v>1980</v>
      </c>
      <c r="K16" s="151">
        <v>6.0107464285714292</v>
      </c>
      <c r="L16" s="5"/>
      <c r="M16" s="5"/>
      <c r="N16" s="5"/>
      <c r="O16" s="17"/>
      <c r="P16" s="5">
        <v>3.1</v>
      </c>
      <c r="Q16" s="5">
        <v>1.7</v>
      </c>
      <c r="R16" s="5">
        <v>2.6</v>
      </c>
      <c r="S16" s="5">
        <v>1.9</v>
      </c>
      <c r="T16" s="17">
        <v>6.5</v>
      </c>
      <c r="U16" s="5">
        <v>0</v>
      </c>
      <c r="V16" s="5">
        <v>5.8</v>
      </c>
      <c r="W16" s="5">
        <v>5.9</v>
      </c>
      <c r="X16" s="5">
        <v>5</v>
      </c>
      <c r="Y16" s="17">
        <v>7</v>
      </c>
      <c r="Z16" s="5">
        <v>8.1</v>
      </c>
      <c r="AA16" s="5">
        <v>6.6</v>
      </c>
      <c r="AB16" s="5">
        <v>2.6</v>
      </c>
      <c r="AC16" s="5">
        <v>0</v>
      </c>
      <c r="AD16" s="17">
        <v>3.1</v>
      </c>
      <c r="AE16" s="5">
        <v>3.2</v>
      </c>
      <c r="AF16" s="5">
        <v>1.6</v>
      </c>
      <c r="AG16" s="5">
        <v>0.2</v>
      </c>
      <c r="AH16" s="5">
        <v>1.3</v>
      </c>
      <c r="AI16" s="17">
        <v>0</v>
      </c>
      <c r="AJ16" s="5">
        <v>0.2</v>
      </c>
      <c r="AK16" s="5">
        <v>0</v>
      </c>
      <c r="AL16" s="5"/>
      <c r="AM16" s="26"/>
      <c r="AN16" s="17"/>
      <c r="AO16" s="5"/>
      <c r="AP16" s="5"/>
      <c r="AQ16" s="5"/>
      <c r="AR16" s="26"/>
    </row>
    <row r="17" spans="1:44" ht="10.5" customHeight="1" x14ac:dyDescent="0.2">
      <c r="C17" s="10">
        <v>13</v>
      </c>
      <c r="D17" s="25" t="s">
        <v>2</v>
      </c>
      <c r="E17" s="6" t="s">
        <v>808</v>
      </c>
      <c r="F17" s="6" t="s">
        <v>845</v>
      </c>
      <c r="G17" s="48"/>
      <c r="H17" s="325"/>
      <c r="I17" s="7">
        <v>1991</v>
      </c>
      <c r="J17" s="8">
        <v>2012</v>
      </c>
      <c r="K17" s="151">
        <v>5.9250000000000007</v>
      </c>
      <c r="L17" s="5"/>
      <c r="M17" s="5"/>
      <c r="N17" s="5"/>
      <c r="O17" s="17">
        <v>0</v>
      </c>
      <c r="P17" s="5">
        <v>0</v>
      </c>
      <c r="Q17" s="5">
        <v>1.2</v>
      </c>
      <c r="R17" s="5">
        <v>2</v>
      </c>
      <c r="S17" s="5">
        <v>5.9</v>
      </c>
      <c r="T17" s="17">
        <v>7.5</v>
      </c>
      <c r="U17" s="5">
        <v>5.4</v>
      </c>
      <c r="V17" s="5">
        <v>3.3</v>
      </c>
      <c r="W17" s="5">
        <v>4.5</v>
      </c>
      <c r="X17" s="5">
        <v>4.7</v>
      </c>
      <c r="Y17" s="17">
        <v>5.6</v>
      </c>
      <c r="Z17" s="5">
        <v>7.4</v>
      </c>
      <c r="AA17" s="5">
        <v>4.7</v>
      </c>
      <c r="AB17" s="5">
        <v>3.2</v>
      </c>
      <c r="AC17" s="5">
        <v>0.2</v>
      </c>
      <c r="AD17" s="17">
        <v>4.9000000000000004</v>
      </c>
      <c r="AE17" s="5">
        <v>3.6</v>
      </c>
      <c r="AF17" s="5">
        <v>2.1</v>
      </c>
      <c r="AG17" s="5">
        <v>1.3</v>
      </c>
      <c r="AH17" s="5">
        <v>3.6</v>
      </c>
      <c r="AI17" s="17">
        <v>1.5</v>
      </c>
      <c r="AJ17" s="5">
        <v>0.5</v>
      </c>
      <c r="AK17" s="5"/>
      <c r="AL17" s="5"/>
      <c r="AM17" s="26"/>
      <c r="AN17" s="17"/>
      <c r="AO17" s="5"/>
      <c r="AP17" s="5"/>
      <c r="AQ17" s="5"/>
      <c r="AR17" s="26"/>
    </row>
    <row r="18" spans="1:44" ht="10.5" customHeight="1" x14ac:dyDescent="0.2">
      <c r="C18" s="10">
        <v>14</v>
      </c>
      <c r="D18" s="25" t="s">
        <v>2</v>
      </c>
      <c r="E18" s="6" t="s">
        <v>733</v>
      </c>
      <c r="F18" s="6" t="s">
        <v>1044</v>
      </c>
      <c r="G18" s="48"/>
      <c r="H18" s="325"/>
      <c r="I18" s="7">
        <v>1986</v>
      </c>
      <c r="J18" s="8">
        <v>2001</v>
      </c>
      <c r="K18" s="151">
        <v>5.541785714285715</v>
      </c>
      <c r="L18" s="5"/>
      <c r="M18" s="5"/>
      <c r="N18" s="5"/>
      <c r="O18" s="17"/>
      <c r="P18" s="5"/>
      <c r="Q18" s="5">
        <v>0</v>
      </c>
      <c r="R18" s="5">
        <v>5.0999999999999996</v>
      </c>
      <c r="S18" s="5">
        <v>2.7</v>
      </c>
      <c r="T18" s="17">
        <v>3.6</v>
      </c>
      <c r="U18" s="5">
        <v>5.7</v>
      </c>
      <c r="V18" s="5">
        <v>1.5</v>
      </c>
      <c r="W18" s="5">
        <v>6.4</v>
      </c>
      <c r="X18" s="5">
        <v>1.5</v>
      </c>
      <c r="Y18" s="17">
        <v>1.5</v>
      </c>
      <c r="Z18" s="5">
        <v>5.5</v>
      </c>
      <c r="AA18" s="5">
        <v>6.4</v>
      </c>
      <c r="AB18" s="5">
        <v>5.0999999999999996</v>
      </c>
      <c r="AC18" s="5">
        <v>7.5</v>
      </c>
      <c r="AD18" s="17">
        <v>5.2</v>
      </c>
      <c r="AE18" s="5">
        <v>4.2</v>
      </c>
      <c r="AF18" s="5">
        <v>0.3</v>
      </c>
      <c r="AG18" s="5"/>
      <c r="AH18" s="5"/>
      <c r="AI18" s="17"/>
      <c r="AJ18" s="5"/>
      <c r="AK18" s="5"/>
      <c r="AL18" s="5"/>
      <c r="AM18" s="26"/>
      <c r="AN18" s="17"/>
      <c r="AO18" s="5"/>
      <c r="AP18" s="5"/>
      <c r="AQ18" s="5"/>
      <c r="AR18" s="26"/>
    </row>
    <row r="19" spans="1:44" ht="10.5" customHeight="1" x14ac:dyDescent="0.2">
      <c r="C19" s="10">
        <v>15</v>
      </c>
      <c r="D19" s="25" t="s">
        <v>2</v>
      </c>
      <c r="E19" s="6" t="s">
        <v>686</v>
      </c>
      <c r="F19" s="6" t="s">
        <v>849</v>
      </c>
      <c r="G19" s="48"/>
      <c r="H19" s="325"/>
      <c r="I19" s="7">
        <v>1974</v>
      </c>
      <c r="J19" s="8">
        <v>1990</v>
      </c>
      <c r="K19" s="151">
        <v>5.4310714285714292</v>
      </c>
      <c r="L19" s="5"/>
      <c r="M19" s="5"/>
      <c r="N19" s="5"/>
      <c r="O19" s="17">
        <v>0.1</v>
      </c>
      <c r="P19" s="5">
        <v>0.3</v>
      </c>
      <c r="Q19" s="5">
        <v>3.2</v>
      </c>
      <c r="R19" s="5">
        <v>4.0999999999999996</v>
      </c>
      <c r="S19" s="5">
        <v>2.5</v>
      </c>
      <c r="T19" s="17">
        <v>7.6</v>
      </c>
      <c r="U19" s="5">
        <v>6.6</v>
      </c>
      <c r="V19" s="5">
        <v>4.2</v>
      </c>
      <c r="W19" s="5">
        <v>4.5999999999999996</v>
      </c>
      <c r="X19" s="5">
        <v>5.5</v>
      </c>
      <c r="Y19" s="17">
        <v>6.3</v>
      </c>
      <c r="Z19" s="5">
        <v>5</v>
      </c>
      <c r="AA19" s="5">
        <v>5.5</v>
      </c>
      <c r="AB19" s="5">
        <v>3.4</v>
      </c>
      <c r="AC19" s="5">
        <v>2.2000000000000002</v>
      </c>
      <c r="AD19" s="17">
        <v>0</v>
      </c>
      <c r="AE19" s="5">
        <v>0</v>
      </c>
      <c r="AF19" s="5"/>
      <c r="AG19" s="5"/>
      <c r="AH19" s="5"/>
      <c r="AI19" s="17"/>
      <c r="AJ19" s="5"/>
      <c r="AK19" s="5"/>
      <c r="AL19" s="5"/>
      <c r="AM19" s="26"/>
      <c r="AN19" s="17"/>
      <c r="AO19" s="5"/>
      <c r="AP19" s="5"/>
      <c r="AQ19" s="5"/>
      <c r="AR19" s="26"/>
    </row>
    <row r="20" spans="1:44" ht="10.5" customHeight="1" x14ac:dyDescent="0.2">
      <c r="C20" s="10">
        <v>16</v>
      </c>
      <c r="D20" s="25" t="s">
        <v>2</v>
      </c>
      <c r="E20" s="6" t="s">
        <v>359</v>
      </c>
      <c r="F20" s="6" t="s">
        <v>844</v>
      </c>
      <c r="G20" s="48" t="s">
        <v>12</v>
      </c>
      <c r="H20" s="325"/>
      <c r="I20" s="7">
        <v>1977</v>
      </c>
      <c r="J20" s="8">
        <v>1997</v>
      </c>
      <c r="K20" s="151">
        <v>5.4082142857142852</v>
      </c>
      <c r="L20" s="5"/>
      <c r="M20" s="5"/>
      <c r="N20" s="5"/>
      <c r="O20" s="17"/>
      <c r="P20" s="5">
        <v>3.2</v>
      </c>
      <c r="Q20" s="5">
        <v>4.2</v>
      </c>
      <c r="R20" s="5">
        <v>4.9000000000000004</v>
      </c>
      <c r="S20" s="5">
        <v>4.4000000000000004</v>
      </c>
      <c r="T20" s="17">
        <v>3.7</v>
      </c>
      <c r="U20" s="5">
        <v>5.2</v>
      </c>
      <c r="V20" s="5">
        <v>6.6</v>
      </c>
      <c r="W20" s="5">
        <v>7.1</v>
      </c>
      <c r="X20" s="5">
        <v>5.6</v>
      </c>
      <c r="Y20" s="17">
        <v>4.0999999999999996</v>
      </c>
      <c r="Z20" s="5">
        <v>3.8</v>
      </c>
      <c r="AA20" s="5">
        <v>3.2</v>
      </c>
      <c r="AB20" s="5">
        <v>2</v>
      </c>
      <c r="AC20" s="5">
        <v>5.0999999999999996</v>
      </c>
      <c r="AD20" s="17">
        <v>1.2</v>
      </c>
      <c r="AE20" s="5">
        <v>1.6</v>
      </c>
      <c r="AF20" s="5">
        <v>1.1000000000000001</v>
      </c>
      <c r="AG20" s="5">
        <v>0</v>
      </c>
      <c r="AH20" s="5">
        <v>2.4</v>
      </c>
      <c r="AI20" s="17">
        <v>0</v>
      </c>
      <c r="AJ20" s="5">
        <v>0</v>
      </c>
      <c r="AK20" s="5"/>
      <c r="AL20" s="5"/>
      <c r="AM20" s="26"/>
      <c r="AN20" s="17"/>
      <c r="AO20" s="5"/>
      <c r="AP20" s="5"/>
      <c r="AQ20" s="5"/>
      <c r="AR20" s="26"/>
    </row>
    <row r="21" spans="1:44" ht="10.5" customHeight="1" x14ac:dyDescent="0.2">
      <c r="C21" s="10">
        <v>17</v>
      </c>
      <c r="D21" s="25" t="s">
        <v>2</v>
      </c>
      <c r="E21" s="6" t="s">
        <v>751</v>
      </c>
      <c r="F21" s="6" t="s">
        <v>844</v>
      </c>
      <c r="G21" s="48"/>
      <c r="H21" s="325"/>
      <c r="I21" s="7">
        <v>1986</v>
      </c>
      <c r="J21" s="8">
        <v>2005</v>
      </c>
      <c r="K21" s="151">
        <v>5.4035714285714294</v>
      </c>
      <c r="L21" s="5"/>
      <c r="M21" s="5"/>
      <c r="N21" s="5"/>
      <c r="O21" s="17"/>
      <c r="P21" s="5">
        <v>0</v>
      </c>
      <c r="Q21" s="5">
        <v>0.7</v>
      </c>
      <c r="R21" s="5">
        <v>2.2999999999999998</v>
      </c>
      <c r="S21" s="5">
        <v>2.6</v>
      </c>
      <c r="T21" s="17">
        <v>4.3</v>
      </c>
      <c r="U21" s="5">
        <v>5.7</v>
      </c>
      <c r="V21" s="5">
        <v>4.0999999999999996</v>
      </c>
      <c r="W21" s="5">
        <v>6.9</v>
      </c>
      <c r="X21" s="5">
        <v>4</v>
      </c>
      <c r="Y21" s="17">
        <v>5.5</v>
      </c>
      <c r="Z21" s="5">
        <v>4.4000000000000004</v>
      </c>
      <c r="AA21" s="5">
        <v>3.2</v>
      </c>
      <c r="AB21" s="5">
        <v>6.2</v>
      </c>
      <c r="AC21" s="5">
        <v>5.2</v>
      </c>
      <c r="AD21" s="17">
        <v>2.9</v>
      </c>
      <c r="AE21" s="5">
        <v>4.7</v>
      </c>
      <c r="AF21" s="5">
        <v>4.5</v>
      </c>
      <c r="AG21" s="5">
        <v>3.5</v>
      </c>
      <c r="AH21" s="5">
        <v>0.8</v>
      </c>
      <c r="AI21" s="17">
        <v>0.2</v>
      </c>
      <c r="AJ21" s="5"/>
      <c r="AK21" s="5"/>
      <c r="AL21" s="5"/>
      <c r="AM21" s="26"/>
      <c r="AN21" s="17"/>
      <c r="AO21" s="5"/>
      <c r="AP21" s="5"/>
      <c r="AQ21" s="5"/>
      <c r="AR21" s="26"/>
    </row>
    <row r="22" spans="1:44" ht="10.5" customHeight="1" x14ac:dyDescent="0.2">
      <c r="C22" s="10">
        <v>18</v>
      </c>
      <c r="D22" s="25" t="s">
        <v>2</v>
      </c>
      <c r="E22" s="6" t="s">
        <v>521</v>
      </c>
      <c r="F22" s="6" t="s">
        <v>850</v>
      </c>
      <c r="G22" s="48" t="s">
        <v>13</v>
      </c>
      <c r="H22" s="325">
        <v>32</v>
      </c>
      <c r="I22" s="7">
        <v>2007</v>
      </c>
      <c r="J22" s="8">
        <v>2016</v>
      </c>
      <c r="K22" s="151">
        <v>5.2817857142857134</v>
      </c>
      <c r="L22" s="5"/>
      <c r="M22" s="5"/>
      <c r="N22" s="5"/>
      <c r="O22" s="17"/>
      <c r="P22" s="5"/>
      <c r="Q22" s="5"/>
      <c r="R22" s="5">
        <v>0.1</v>
      </c>
      <c r="S22" s="5">
        <v>3.3</v>
      </c>
      <c r="T22" s="17">
        <v>4.8</v>
      </c>
      <c r="U22" s="5">
        <v>6.9</v>
      </c>
      <c r="V22" s="5">
        <v>6.3</v>
      </c>
      <c r="W22" s="5">
        <v>5.9</v>
      </c>
      <c r="X22" s="5">
        <v>6.6</v>
      </c>
      <c r="Y22" s="17">
        <v>1.9</v>
      </c>
      <c r="Z22" s="5">
        <v>7.6</v>
      </c>
      <c r="AA22" s="5">
        <v>4</v>
      </c>
      <c r="AB22" s="35"/>
      <c r="AC22" s="5"/>
      <c r="AD22" s="17"/>
      <c r="AE22" s="5"/>
      <c r="AF22" s="5"/>
      <c r="AG22" s="5"/>
      <c r="AH22" s="5"/>
      <c r="AI22" s="17"/>
      <c r="AJ22" s="5"/>
      <c r="AK22" s="5"/>
      <c r="AL22" s="5"/>
      <c r="AM22" s="26"/>
      <c r="AN22" s="17"/>
      <c r="AO22" s="5"/>
      <c r="AP22" s="5"/>
      <c r="AQ22" s="5"/>
      <c r="AR22" s="26"/>
    </row>
    <row r="23" spans="1:44" ht="10.5" customHeight="1" x14ac:dyDescent="0.2">
      <c r="C23" s="10">
        <v>19</v>
      </c>
      <c r="D23" s="25" t="s">
        <v>2</v>
      </c>
      <c r="E23" s="6" t="s">
        <v>102</v>
      </c>
      <c r="F23" s="6" t="s">
        <v>1044</v>
      </c>
      <c r="G23" s="48"/>
      <c r="H23" s="325"/>
      <c r="I23" s="7">
        <v>1995</v>
      </c>
      <c r="J23" s="8">
        <v>2014</v>
      </c>
      <c r="K23" s="151">
        <v>5.2724999999999991</v>
      </c>
      <c r="L23" s="5"/>
      <c r="M23" s="5"/>
      <c r="N23" s="5"/>
      <c r="O23" s="17"/>
      <c r="P23" s="5"/>
      <c r="Q23" s="5"/>
      <c r="R23" s="5"/>
      <c r="S23" s="5">
        <v>0.9</v>
      </c>
      <c r="T23" s="17">
        <v>1.1000000000000001</v>
      </c>
      <c r="U23" s="5">
        <v>1.8</v>
      </c>
      <c r="V23" s="5">
        <v>2.6</v>
      </c>
      <c r="W23" s="5">
        <v>5.9</v>
      </c>
      <c r="X23" s="5">
        <v>7.7</v>
      </c>
      <c r="Y23" s="17">
        <v>9.1</v>
      </c>
      <c r="Z23" s="5">
        <v>7.1</v>
      </c>
      <c r="AA23" s="5">
        <v>4.8</v>
      </c>
      <c r="AB23" s="5">
        <v>0</v>
      </c>
      <c r="AC23" s="5">
        <v>4.5999999999999996</v>
      </c>
      <c r="AD23" s="17">
        <v>2.8</v>
      </c>
      <c r="AE23" s="5">
        <v>0.9</v>
      </c>
      <c r="AF23" s="5">
        <v>1.9</v>
      </c>
      <c r="AG23" s="5">
        <v>0</v>
      </c>
      <c r="AH23" s="5">
        <v>0</v>
      </c>
      <c r="AI23" s="17">
        <v>1.1000000000000001</v>
      </c>
      <c r="AJ23" s="5">
        <v>0</v>
      </c>
      <c r="AK23" s="5">
        <v>0</v>
      </c>
      <c r="AL23" s="5">
        <v>0</v>
      </c>
      <c r="AM23" s="26"/>
      <c r="AN23" s="17"/>
      <c r="AO23" s="5"/>
      <c r="AP23" s="5"/>
      <c r="AQ23" s="5"/>
      <c r="AR23" s="26"/>
    </row>
    <row r="24" spans="1:44" ht="10.5" customHeight="1" x14ac:dyDescent="0.2">
      <c r="C24" s="10">
        <v>20</v>
      </c>
      <c r="D24" s="27" t="s">
        <v>2</v>
      </c>
      <c r="E24" s="28" t="s">
        <v>80</v>
      </c>
      <c r="F24" s="28" t="s">
        <v>852</v>
      </c>
      <c r="G24" s="49"/>
      <c r="H24" s="326"/>
      <c r="I24" s="30">
        <v>1989</v>
      </c>
      <c r="J24" s="31">
        <v>2005</v>
      </c>
      <c r="K24" s="152">
        <v>5.1903571428571427</v>
      </c>
      <c r="L24" s="29"/>
      <c r="M24" s="29"/>
      <c r="N24" s="29"/>
      <c r="O24" s="32">
        <v>0</v>
      </c>
      <c r="P24" s="29">
        <v>1.7</v>
      </c>
      <c r="Q24" s="29">
        <v>1.8</v>
      </c>
      <c r="R24" s="29">
        <v>3.3</v>
      </c>
      <c r="S24" s="29">
        <v>7.7</v>
      </c>
      <c r="T24" s="32">
        <v>3.2</v>
      </c>
      <c r="U24" s="29">
        <v>2.2000000000000002</v>
      </c>
      <c r="V24" s="29">
        <v>2.5</v>
      </c>
      <c r="W24" s="29">
        <v>4.0999999999999996</v>
      </c>
      <c r="X24" s="29">
        <v>7.6</v>
      </c>
      <c r="Y24" s="32">
        <v>5.6</v>
      </c>
      <c r="Z24" s="29">
        <v>3.6</v>
      </c>
      <c r="AA24" s="29">
        <v>5.2</v>
      </c>
      <c r="AB24" s="29">
        <v>5.0999999999999996</v>
      </c>
      <c r="AC24" s="29">
        <v>2.7</v>
      </c>
      <c r="AD24" s="32">
        <v>1</v>
      </c>
      <c r="AE24" s="29">
        <v>0.7</v>
      </c>
      <c r="AF24" s="29"/>
      <c r="AG24" s="29"/>
      <c r="AH24" s="29"/>
      <c r="AI24" s="32"/>
      <c r="AJ24" s="29"/>
      <c r="AK24" s="29"/>
      <c r="AL24" s="29"/>
      <c r="AM24" s="33"/>
      <c r="AN24" s="32"/>
      <c r="AO24" s="29"/>
      <c r="AP24" s="29"/>
      <c r="AQ24" s="29"/>
      <c r="AR24" s="33"/>
    </row>
    <row r="25" spans="1:44" ht="10.5" customHeight="1" x14ac:dyDescent="0.2">
      <c r="C25" s="10">
        <v>21</v>
      </c>
      <c r="D25" s="25" t="s">
        <v>2</v>
      </c>
      <c r="E25" s="6" t="s">
        <v>82</v>
      </c>
      <c r="F25" s="6" t="s">
        <v>867</v>
      </c>
      <c r="G25" s="48" t="s">
        <v>12</v>
      </c>
      <c r="H25" s="325"/>
      <c r="I25" s="7">
        <v>1915</v>
      </c>
      <c r="J25" s="8">
        <v>1930</v>
      </c>
      <c r="K25" s="151">
        <v>5.1642571428571431</v>
      </c>
      <c r="L25" s="5"/>
      <c r="M25" s="5"/>
      <c r="N25" s="5"/>
      <c r="O25" s="17"/>
      <c r="P25" s="5"/>
      <c r="Q25" s="5">
        <v>0.7</v>
      </c>
      <c r="R25" s="5">
        <v>4.2</v>
      </c>
      <c r="S25" s="5">
        <v>5.8</v>
      </c>
      <c r="T25" s="17">
        <v>6.8</v>
      </c>
      <c r="U25" s="5">
        <v>6.1</v>
      </c>
      <c r="V25" s="5">
        <v>9.8000000000000007</v>
      </c>
      <c r="W25" s="5">
        <v>5.7</v>
      </c>
      <c r="X25" s="5">
        <v>8.6999999999999993</v>
      </c>
      <c r="Y25" s="17"/>
      <c r="Z25" s="5">
        <v>0.3</v>
      </c>
      <c r="AA25" s="5">
        <v>2.6</v>
      </c>
      <c r="AB25" s="5">
        <v>0</v>
      </c>
      <c r="AC25" s="5">
        <v>1.9</v>
      </c>
      <c r="AD25" s="17">
        <v>1.9</v>
      </c>
      <c r="AE25" s="5">
        <v>0.3</v>
      </c>
      <c r="AF25" s="5">
        <v>0</v>
      </c>
      <c r="AG25" s="5"/>
      <c r="AH25" s="5"/>
      <c r="AI25" s="17"/>
      <c r="AJ25" s="5"/>
      <c r="AK25" s="5"/>
      <c r="AL25" s="5"/>
      <c r="AM25" s="26"/>
      <c r="AN25" s="17"/>
      <c r="AO25" s="5"/>
      <c r="AP25" s="5"/>
      <c r="AQ25" s="5"/>
      <c r="AR25" s="26"/>
    </row>
    <row r="26" spans="1:44" ht="10.5" customHeight="1" x14ac:dyDescent="0.2">
      <c r="A26" s="2" t="s">
        <v>681</v>
      </c>
      <c r="C26" s="134">
        <v>22</v>
      </c>
      <c r="D26" s="135" t="s">
        <v>2</v>
      </c>
      <c r="E26" s="136" t="s">
        <v>332</v>
      </c>
      <c r="F26" s="136" t="s">
        <v>851</v>
      </c>
      <c r="G26" s="137" t="s">
        <v>12</v>
      </c>
      <c r="H26" s="327"/>
      <c r="I26" s="138">
        <v>1954</v>
      </c>
      <c r="J26" s="139">
        <v>1975</v>
      </c>
      <c r="K26" s="153">
        <v>5.0425839285714282</v>
      </c>
      <c r="L26" s="140"/>
      <c r="M26" s="140">
        <v>0</v>
      </c>
      <c r="N26" s="140">
        <v>0</v>
      </c>
      <c r="O26" s="141">
        <v>0</v>
      </c>
      <c r="P26" s="140">
        <v>0.2</v>
      </c>
      <c r="Q26" s="140">
        <v>0</v>
      </c>
      <c r="R26" s="140">
        <v>4.2</v>
      </c>
      <c r="S26" s="140">
        <v>3.1</v>
      </c>
      <c r="T26" s="141">
        <v>5.7</v>
      </c>
      <c r="U26" s="140">
        <v>2.8</v>
      </c>
      <c r="V26" s="140">
        <v>4.2</v>
      </c>
      <c r="W26" s="140">
        <v>4.7</v>
      </c>
      <c r="X26" s="140">
        <v>4.3</v>
      </c>
      <c r="Y26" s="141">
        <v>5.9</v>
      </c>
      <c r="Z26" s="140">
        <v>6.4</v>
      </c>
      <c r="AA26" s="140">
        <v>2.5</v>
      </c>
      <c r="AB26" s="140">
        <v>6.2</v>
      </c>
      <c r="AC26" s="140">
        <v>4.9000000000000004</v>
      </c>
      <c r="AD26" s="141">
        <v>2.8</v>
      </c>
      <c r="AE26" s="140">
        <v>3.1</v>
      </c>
      <c r="AF26" s="140">
        <v>0.5</v>
      </c>
      <c r="AG26" s="140">
        <v>0</v>
      </c>
      <c r="AH26" s="140">
        <v>0</v>
      </c>
      <c r="AI26" s="141"/>
      <c r="AJ26" s="140"/>
      <c r="AK26" s="140"/>
      <c r="AL26" s="140"/>
      <c r="AM26" s="142"/>
      <c r="AN26" s="141"/>
      <c r="AO26" s="140"/>
      <c r="AP26" s="140"/>
      <c r="AQ26" s="140"/>
      <c r="AR26" s="142"/>
    </row>
    <row r="27" spans="1:44" ht="10.5" customHeight="1" x14ac:dyDescent="0.2">
      <c r="C27" s="16">
        <v>23</v>
      </c>
      <c r="D27" s="25" t="s">
        <v>2</v>
      </c>
      <c r="E27" s="6" t="s">
        <v>522</v>
      </c>
      <c r="F27" s="6" t="s">
        <v>838</v>
      </c>
      <c r="G27" s="48" t="s">
        <v>13</v>
      </c>
      <c r="H27" s="325">
        <v>36</v>
      </c>
      <c r="I27" s="7">
        <v>2003</v>
      </c>
      <c r="J27" s="8">
        <v>2016</v>
      </c>
      <c r="K27" s="151">
        <v>4.8453571428571429</v>
      </c>
      <c r="L27" s="5"/>
      <c r="M27" s="5"/>
      <c r="N27" s="5"/>
      <c r="O27" s="17"/>
      <c r="P27" s="5"/>
      <c r="Q27" s="5"/>
      <c r="R27" s="5">
        <v>2.7</v>
      </c>
      <c r="S27" s="5">
        <v>4.5999999999999996</v>
      </c>
      <c r="T27" s="17">
        <v>7.2</v>
      </c>
      <c r="U27" s="5">
        <v>4.4000000000000004</v>
      </c>
      <c r="V27" s="5">
        <v>4.5999999999999996</v>
      </c>
      <c r="W27" s="5">
        <v>7.8</v>
      </c>
      <c r="X27" s="5">
        <v>5.3</v>
      </c>
      <c r="Y27" s="17">
        <v>4.0999999999999996</v>
      </c>
      <c r="Z27" s="5">
        <v>3.4</v>
      </c>
      <c r="AA27" s="5">
        <v>3.8</v>
      </c>
      <c r="AB27" s="5">
        <v>0</v>
      </c>
      <c r="AC27" s="5">
        <v>1</v>
      </c>
      <c r="AD27" s="17">
        <v>3.8</v>
      </c>
      <c r="AE27" s="5">
        <v>0</v>
      </c>
      <c r="AF27" s="35"/>
      <c r="AG27" s="5"/>
      <c r="AH27" s="5"/>
      <c r="AI27" s="17"/>
      <c r="AJ27" s="5"/>
      <c r="AK27" s="5"/>
      <c r="AL27" s="5"/>
      <c r="AM27" s="26"/>
      <c r="AN27" s="17"/>
      <c r="AO27" s="5"/>
      <c r="AP27" s="5"/>
      <c r="AQ27" s="5"/>
      <c r="AR27" s="26"/>
    </row>
    <row r="28" spans="1:44" ht="10.5" customHeight="1" x14ac:dyDescent="0.2">
      <c r="C28" s="10">
        <v>24</v>
      </c>
      <c r="D28" s="25" t="s">
        <v>2</v>
      </c>
      <c r="E28" s="6" t="s">
        <v>89</v>
      </c>
      <c r="F28" s="6" t="s">
        <v>843</v>
      </c>
      <c r="G28" s="48" t="s">
        <v>12</v>
      </c>
      <c r="H28" s="325"/>
      <c r="I28" s="7">
        <v>1923</v>
      </c>
      <c r="J28" s="8">
        <v>1936</v>
      </c>
      <c r="K28" s="151">
        <v>4.7279500000000008</v>
      </c>
      <c r="L28" s="5"/>
      <c r="M28" s="5"/>
      <c r="N28" s="5"/>
      <c r="O28" s="17"/>
      <c r="P28" s="5"/>
      <c r="Q28" s="5"/>
      <c r="R28" s="5"/>
      <c r="S28" s="5">
        <v>0</v>
      </c>
      <c r="T28" s="17">
        <v>0.1</v>
      </c>
      <c r="U28" s="5">
        <v>2.5</v>
      </c>
      <c r="V28" s="5">
        <v>1.2</v>
      </c>
      <c r="W28" s="5">
        <v>5.3</v>
      </c>
      <c r="X28" s="5">
        <v>4</v>
      </c>
      <c r="Y28" s="17">
        <v>4.8</v>
      </c>
      <c r="Z28" s="5">
        <v>7.6</v>
      </c>
      <c r="AA28" s="5">
        <v>6.1</v>
      </c>
      <c r="AB28" s="5">
        <v>7.2</v>
      </c>
      <c r="AC28" s="5">
        <v>3.8</v>
      </c>
      <c r="AD28" s="17">
        <v>5.8</v>
      </c>
      <c r="AE28" s="5">
        <v>4.4000000000000004</v>
      </c>
      <c r="AF28" s="5">
        <v>1.4</v>
      </c>
      <c r="AG28" s="5"/>
      <c r="AH28" s="5"/>
      <c r="AI28" s="17"/>
      <c r="AJ28" s="5"/>
      <c r="AK28" s="5"/>
      <c r="AL28" s="5"/>
      <c r="AM28" s="26"/>
      <c r="AN28" s="17"/>
      <c r="AO28" s="5"/>
      <c r="AP28" s="5"/>
      <c r="AQ28" s="5"/>
      <c r="AR28" s="26"/>
    </row>
    <row r="29" spans="1:44" ht="10.5" customHeight="1" x14ac:dyDescent="0.2">
      <c r="C29" s="10">
        <v>25</v>
      </c>
      <c r="D29" s="25" t="s">
        <v>2</v>
      </c>
      <c r="E29" s="6" t="s">
        <v>368</v>
      </c>
      <c r="F29" s="6" t="s">
        <v>850</v>
      </c>
      <c r="G29" s="48" t="s">
        <v>12</v>
      </c>
      <c r="H29" s="325"/>
      <c r="I29" s="7">
        <v>1964</v>
      </c>
      <c r="J29" s="8">
        <v>1986</v>
      </c>
      <c r="K29" s="151">
        <v>4.5760714285714297</v>
      </c>
      <c r="L29" s="5"/>
      <c r="M29" s="5"/>
      <c r="N29" s="5"/>
      <c r="O29" s="17"/>
      <c r="P29" s="5"/>
      <c r="Q29" s="5">
        <v>0</v>
      </c>
      <c r="R29" s="5">
        <v>0.6</v>
      </c>
      <c r="S29" s="5">
        <v>0</v>
      </c>
      <c r="T29" s="17">
        <v>3.2</v>
      </c>
      <c r="U29" s="5">
        <v>5.9</v>
      </c>
      <c r="V29" s="5">
        <v>6</v>
      </c>
      <c r="W29" s="5">
        <v>7.2</v>
      </c>
      <c r="X29" s="5">
        <v>4.0999999999999996</v>
      </c>
      <c r="Y29" s="17">
        <v>4.7</v>
      </c>
      <c r="Z29" s="5">
        <v>5.3</v>
      </c>
      <c r="AA29" s="5">
        <v>2.5</v>
      </c>
      <c r="AB29" s="5">
        <v>3.1</v>
      </c>
      <c r="AC29" s="5">
        <v>2.6</v>
      </c>
      <c r="AD29" s="17">
        <v>2.8</v>
      </c>
      <c r="AE29" s="5">
        <v>3.2</v>
      </c>
      <c r="AF29" s="5">
        <v>0.5</v>
      </c>
      <c r="AG29" s="5">
        <v>0.6</v>
      </c>
      <c r="AH29" s="5">
        <v>0.4</v>
      </c>
      <c r="AI29" s="17">
        <v>0.4</v>
      </c>
      <c r="AJ29" s="5">
        <v>0.3</v>
      </c>
      <c r="AK29" s="5">
        <v>0</v>
      </c>
      <c r="AL29" s="5">
        <v>1.7</v>
      </c>
      <c r="AM29" s="26">
        <v>0</v>
      </c>
      <c r="AN29" s="17"/>
      <c r="AO29" s="5"/>
      <c r="AP29" s="5"/>
      <c r="AQ29" s="5"/>
      <c r="AR29" s="26"/>
    </row>
    <row r="30" spans="1:44" ht="10.5" customHeight="1" x14ac:dyDescent="0.2">
      <c r="C30" s="10">
        <v>26</v>
      </c>
      <c r="D30" s="25" t="s">
        <v>2</v>
      </c>
      <c r="E30" s="6" t="s">
        <v>732</v>
      </c>
      <c r="F30" s="6" t="s">
        <v>853</v>
      </c>
      <c r="G30" s="48"/>
      <c r="H30" s="325"/>
      <c r="I30" s="7">
        <v>1986</v>
      </c>
      <c r="J30" s="8">
        <v>2004</v>
      </c>
      <c r="K30" s="151">
        <v>4.5721428571428575</v>
      </c>
      <c r="L30" s="5"/>
      <c r="M30" s="5"/>
      <c r="N30" s="5"/>
      <c r="O30" s="17"/>
      <c r="P30" s="5"/>
      <c r="Q30" s="5">
        <v>0</v>
      </c>
      <c r="R30" s="5">
        <v>1.4</v>
      </c>
      <c r="S30" s="5">
        <v>6.2</v>
      </c>
      <c r="T30" s="17">
        <v>6.6</v>
      </c>
      <c r="U30" s="5">
        <v>5.2</v>
      </c>
      <c r="V30" s="5">
        <v>3.3</v>
      </c>
      <c r="W30" s="5">
        <v>5.2</v>
      </c>
      <c r="X30" s="5">
        <v>4.0999999999999996</v>
      </c>
      <c r="Y30" s="17">
        <v>4.5</v>
      </c>
      <c r="Z30" s="5">
        <v>1.4</v>
      </c>
      <c r="AA30" s="5">
        <v>1.7</v>
      </c>
      <c r="AB30" s="5">
        <v>0.2</v>
      </c>
      <c r="AC30" s="5">
        <v>2.9</v>
      </c>
      <c r="AD30" s="17">
        <v>4</v>
      </c>
      <c r="AE30" s="5">
        <v>0.2</v>
      </c>
      <c r="AF30" s="5">
        <v>3.7</v>
      </c>
      <c r="AG30" s="5">
        <v>2.1</v>
      </c>
      <c r="AH30" s="5">
        <v>0.3</v>
      </c>
      <c r="AI30" s="17">
        <v>0</v>
      </c>
      <c r="AJ30" s="5"/>
      <c r="AK30" s="5"/>
      <c r="AL30" s="5"/>
      <c r="AM30" s="26"/>
      <c r="AN30" s="17"/>
      <c r="AO30" s="5"/>
      <c r="AP30" s="5"/>
      <c r="AQ30" s="5"/>
      <c r="AR30" s="26"/>
    </row>
    <row r="31" spans="1:44" ht="10.5" customHeight="1" x14ac:dyDescent="0.2">
      <c r="C31" s="10">
        <v>27</v>
      </c>
      <c r="D31" s="25" t="s">
        <v>2</v>
      </c>
      <c r="E31" s="6" t="s">
        <v>523</v>
      </c>
      <c r="F31" s="6" t="s">
        <v>854</v>
      </c>
      <c r="G31" s="48"/>
      <c r="H31" s="325"/>
      <c r="I31" s="7">
        <v>1997</v>
      </c>
      <c r="J31" s="8">
        <v>2016</v>
      </c>
      <c r="K31" s="151">
        <v>4.4799999999999995</v>
      </c>
      <c r="L31" s="5"/>
      <c r="M31" s="5"/>
      <c r="N31" s="5"/>
      <c r="O31" s="17"/>
      <c r="P31" s="5">
        <v>0.1</v>
      </c>
      <c r="Q31" s="5">
        <v>0.7</v>
      </c>
      <c r="R31" s="5">
        <v>0</v>
      </c>
      <c r="S31" s="5">
        <v>0.7</v>
      </c>
      <c r="T31" s="17">
        <v>0.3</v>
      </c>
      <c r="U31" s="5">
        <v>1.3</v>
      </c>
      <c r="V31" s="5">
        <v>3.3</v>
      </c>
      <c r="W31" s="5">
        <v>4.2</v>
      </c>
      <c r="X31" s="5">
        <v>5.3</v>
      </c>
      <c r="Y31" s="17">
        <v>5.7</v>
      </c>
      <c r="Z31" s="5">
        <v>6.4</v>
      </c>
      <c r="AA31" s="5">
        <v>1.7</v>
      </c>
      <c r="AB31" s="5">
        <v>0.7</v>
      </c>
      <c r="AC31" s="5">
        <v>2.8</v>
      </c>
      <c r="AD31" s="17">
        <v>3.9</v>
      </c>
      <c r="AE31" s="5">
        <v>3.2</v>
      </c>
      <c r="AF31" s="5">
        <v>4.4000000000000004</v>
      </c>
      <c r="AG31" s="5">
        <v>2.9</v>
      </c>
      <c r="AH31" s="5">
        <v>3.2</v>
      </c>
      <c r="AI31" s="17">
        <v>5.0999999999999996</v>
      </c>
      <c r="AJ31" s="5"/>
      <c r="AK31" s="5"/>
      <c r="AL31" s="5"/>
      <c r="AM31" s="26"/>
      <c r="AN31" s="17"/>
      <c r="AO31" s="5"/>
      <c r="AP31" s="5"/>
      <c r="AQ31" s="5"/>
      <c r="AR31" s="26"/>
    </row>
    <row r="32" spans="1:44" ht="10.5" customHeight="1" x14ac:dyDescent="0.2">
      <c r="C32" s="10">
        <v>28</v>
      </c>
      <c r="D32" s="25" t="s">
        <v>2</v>
      </c>
      <c r="E32" s="6" t="s">
        <v>624</v>
      </c>
      <c r="F32" s="6" t="s">
        <v>843</v>
      </c>
      <c r="G32" s="48"/>
      <c r="H32" s="325"/>
      <c r="I32" s="7">
        <v>1986</v>
      </c>
      <c r="J32" s="8">
        <v>2000</v>
      </c>
      <c r="K32" s="151">
        <v>4.3978571428571422</v>
      </c>
      <c r="L32" s="5"/>
      <c r="M32" s="5"/>
      <c r="N32" s="5"/>
      <c r="O32" s="17"/>
      <c r="P32" s="5"/>
      <c r="Q32" s="5">
        <v>2.2000000000000002</v>
      </c>
      <c r="R32" s="5">
        <v>4.2</v>
      </c>
      <c r="S32" s="5">
        <v>6.6</v>
      </c>
      <c r="T32" s="17">
        <v>8.6</v>
      </c>
      <c r="U32" s="5">
        <v>3.5</v>
      </c>
      <c r="V32" s="5">
        <v>5.2</v>
      </c>
      <c r="W32" s="5">
        <v>3.8</v>
      </c>
      <c r="X32" s="5">
        <v>1.5</v>
      </c>
      <c r="Y32" s="17">
        <v>3.6</v>
      </c>
      <c r="Z32" s="5">
        <v>3.1</v>
      </c>
      <c r="AA32" s="5">
        <v>2.1</v>
      </c>
      <c r="AB32" s="5">
        <v>3.4</v>
      </c>
      <c r="AC32" s="5">
        <v>2.9</v>
      </c>
      <c r="AD32" s="17">
        <v>1.6</v>
      </c>
      <c r="AE32" s="5">
        <v>3.9</v>
      </c>
      <c r="AF32" s="5"/>
      <c r="AG32" s="5"/>
      <c r="AH32" s="5"/>
      <c r="AI32" s="17"/>
      <c r="AJ32" s="5"/>
      <c r="AK32" s="5"/>
      <c r="AL32" s="5"/>
      <c r="AM32" s="26"/>
      <c r="AN32" s="17"/>
      <c r="AO32" s="5"/>
      <c r="AP32" s="5"/>
      <c r="AQ32" s="5"/>
      <c r="AR32" s="26"/>
    </row>
    <row r="33" spans="1:44" ht="10.5" customHeight="1" x14ac:dyDescent="0.2">
      <c r="C33" s="10">
        <v>29</v>
      </c>
      <c r="D33" s="25" t="s">
        <v>2</v>
      </c>
      <c r="E33" s="6" t="s">
        <v>140</v>
      </c>
      <c r="F33" s="6" t="s">
        <v>856</v>
      </c>
      <c r="G33" s="48"/>
      <c r="H33" s="325"/>
      <c r="I33" s="7">
        <v>1933</v>
      </c>
      <c r="J33" s="8">
        <v>1945</v>
      </c>
      <c r="K33" s="151">
        <v>4.3140571428571421</v>
      </c>
      <c r="L33" s="5"/>
      <c r="M33" s="5"/>
      <c r="N33" s="5"/>
      <c r="O33" s="17"/>
      <c r="P33" s="5"/>
      <c r="Q33" s="5"/>
      <c r="R33" s="5"/>
      <c r="S33" s="5"/>
      <c r="T33" s="17"/>
      <c r="U33" s="5">
        <v>0.2</v>
      </c>
      <c r="V33" s="5">
        <v>0.8</v>
      </c>
      <c r="W33" s="5">
        <v>0.6</v>
      </c>
      <c r="X33" s="5">
        <v>5.9</v>
      </c>
      <c r="Y33" s="17">
        <v>6.2</v>
      </c>
      <c r="Z33" s="5">
        <v>4.3</v>
      </c>
      <c r="AA33" s="5">
        <v>6.4</v>
      </c>
      <c r="AB33" s="5">
        <v>5</v>
      </c>
      <c r="AC33" s="5">
        <v>6.8</v>
      </c>
      <c r="AD33" s="17">
        <v>4.9000000000000004</v>
      </c>
      <c r="AE33" s="5">
        <v>1.7</v>
      </c>
      <c r="AF33" s="5"/>
      <c r="AG33" s="5">
        <v>0</v>
      </c>
      <c r="AH33" s="5"/>
      <c r="AI33" s="17"/>
      <c r="AJ33" s="5"/>
      <c r="AK33" s="5"/>
      <c r="AL33" s="5"/>
      <c r="AM33" s="26"/>
      <c r="AN33" s="17"/>
      <c r="AO33" s="5"/>
      <c r="AP33" s="5"/>
      <c r="AQ33" s="5"/>
      <c r="AR33" s="26"/>
    </row>
    <row r="34" spans="1:44" ht="10.5" customHeight="1" x14ac:dyDescent="0.2">
      <c r="C34" s="10">
        <v>30</v>
      </c>
      <c r="D34" s="27" t="s">
        <v>2</v>
      </c>
      <c r="E34" s="28" t="s">
        <v>729</v>
      </c>
      <c r="F34" s="28" t="s">
        <v>838</v>
      </c>
      <c r="G34" s="49"/>
      <c r="H34" s="326"/>
      <c r="I34" s="30">
        <v>1982</v>
      </c>
      <c r="J34" s="31">
        <v>1995</v>
      </c>
      <c r="K34" s="152">
        <v>4.2357142857142858</v>
      </c>
      <c r="L34" s="29"/>
      <c r="M34" s="29"/>
      <c r="N34" s="29"/>
      <c r="O34" s="32"/>
      <c r="P34" s="29">
        <v>0</v>
      </c>
      <c r="Q34" s="29">
        <v>0.5</v>
      </c>
      <c r="R34" s="29">
        <v>6.3</v>
      </c>
      <c r="S34" s="29">
        <v>6.4</v>
      </c>
      <c r="T34" s="32">
        <v>7.2</v>
      </c>
      <c r="U34" s="29">
        <v>5.0999999999999996</v>
      </c>
      <c r="V34" s="29">
        <v>3.7</v>
      </c>
      <c r="W34" s="29">
        <v>4.2</v>
      </c>
      <c r="X34" s="29">
        <v>0</v>
      </c>
      <c r="Y34" s="32">
        <v>1.6</v>
      </c>
      <c r="Z34" s="29">
        <v>2.8</v>
      </c>
      <c r="AA34" s="29">
        <v>2.7</v>
      </c>
      <c r="AB34" s="29">
        <v>2.2999999999999998</v>
      </c>
      <c r="AC34" s="29">
        <v>0</v>
      </c>
      <c r="AD34" s="32"/>
      <c r="AE34" s="29"/>
      <c r="AF34" s="29"/>
      <c r="AG34" s="29"/>
      <c r="AH34" s="29"/>
      <c r="AI34" s="32"/>
      <c r="AJ34" s="29"/>
      <c r="AK34" s="29"/>
      <c r="AL34" s="29"/>
      <c r="AM34" s="33"/>
      <c r="AN34" s="32"/>
      <c r="AO34" s="29"/>
      <c r="AP34" s="29"/>
      <c r="AQ34" s="29"/>
      <c r="AR34" s="33"/>
    </row>
    <row r="35" spans="1:44" ht="10.5" customHeight="1" x14ac:dyDescent="0.2">
      <c r="C35" s="10">
        <v>31</v>
      </c>
      <c r="D35" s="25" t="s">
        <v>2</v>
      </c>
      <c r="E35" s="6" t="s">
        <v>280</v>
      </c>
      <c r="F35" s="6" t="s">
        <v>843</v>
      </c>
      <c r="G35" s="48" t="s">
        <v>12</v>
      </c>
      <c r="H35" s="325"/>
      <c r="I35" s="7">
        <v>1958</v>
      </c>
      <c r="J35" s="8">
        <v>1974</v>
      </c>
      <c r="K35" s="151">
        <v>4.1612142857142853</v>
      </c>
      <c r="L35" s="5"/>
      <c r="M35" s="5"/>
      <c r="N35" s="5"/>
      <c r="O35" s="17">
        <v>3.1</v>
      </c>
      <c r="P35" s="5">
        <v>3.8</v>
      </c>
      <c r="Q35" s="5">
        <v>4.3</v>
      </c>
      <c r="R35" s="5">
        <v>5.7</v>
      </c>
      <c r="S35" s="5">
        <v>3.3</v>
      </c>
      <c r="T35" s="17">
        <v>5.6</v>
      </c>
      <c r="U35" s="5">
        <v>4.5</v>
      </c>
      <c r="V35" s="5">
        <v>0</v>
      </c>
      <c r="W35" s="5">
        <v>2.7</v>
      </c>
      <c r="X35" s="5">
        <v>6.8</v>
      </c>
      <c r="Y35" s="17">
        <v>1.8</v>
      </c>
      <c r="Z35" s="5">
        <v>3.4</v>
      </c>
      <c r="AA35" s="5">
        <v>3.8</v>
      </c>
      <c r="AB35" s="5">
        <v>0.6</v>
      </c>
      <c r="AC35" s="5">
        <v>0.2</v>
      </c>
      <c r="AD35" s="17">
        <v>1.5</v>
      </c>
      <c r="AE35" s="5">
        <v>0</v>
      </c>
      <c r="AF35" s="5"/>
      <c r="AG35" s="5"/>
      <c r="AH35" s="5"/>
      <c r="AI35" s="17"/>
      <c r="AJ35" s="5"/>
      <c r="AK35" s="5"/>
      <c r="AL35" s="5"/>
      <c r="AM35" s="26"/>
      <c r="AN35" s="17"/>
      <c r="AO35" s="5"/>
      <c r="AP35" s="5"/>
      <c r="AQ35" s="5"/>
      <c r="AR35" s="26"/>
    </row>
    <row r="36" spans="1:44" ht="10.5" customHeight="1" x14ac:dyDescent="0.2">
      <c r="C36" s="10">
        <v>32</v>
      </c>
      <c r="D36" s="25" t="s">
        <v>2</v>
      </c>
      <c r="E36" s="6" t="s">
        <v>524</v>
      </c>
      <c r="F36" s="6" t="s">
        <v>855</v>
      </c>
      <c r="G36" s="48" t="s">
        <v>13</v>
      </c>
      <c r="H36" s="325">
        <v>34</v>
      </c>
      <c r="I36" s="7">
        <v>2004</v>
      </c>
      <c r="J36" s="8">
        <v>2016</v>
      </c>
      <c r="K36" s="151">
        <v>4.100714285714286</v>
      </c>
      <c r="L36" s="5"/>
      <c r="M36" s="5"/>
      <c r="N36" s="5"/>
      <c r="O36" s="17"/>
      <c r="P36" s="5"/>
      <c r="Q36" s="5">
        <v>0</v>
      </c>
      <c r="R36" s="5">
        <v>0</v>
      </c>
      <c r="S36" s="5">
        <v>3</v>
      </c>
      <c r="T36" s="17">
        <v>2.5</v>
      </c>
      <c r="U36" s="5">
        <v>3.5</v>
      </c>
      <c r="V36" s="5">
        <v>6.9</v>
      </c>
      <c r="W36" s="5">
        <v>4.3</v>
      </c>
      <c r="X36" s="5">
        <v>6.9</v>
      </c>
      <c r="Y36" s="17">
        <v>3.7</v>
      </c>
      <c r="Z36" s="5">
        <v>3.9</v>
      </c>
      <c r="AA36" s="5">
        <v>3.8</v>
      </c>
      <c r="AB36" s="5">
        <v>4</v>
      </c>
      <c r="AC36" s="5">
        <v>2.1</v>
      </c>
      <c r="AD36" s="36"/>
      <c r="AE36" s="5"/>
      <c r="AF36" s="5"/>
      <c r="AG36" s="5"/>
      <c r="AH36" s="5"/>
      <c r="AI36" s="17"/>
      <c r="AJ36" s="5"/>
      <c r="AK36" s="5"/>
      <c r="AL36" s="5"/>
      <c r="AM36" s="26"/>
      <c r="AN36" s="17"/>
      <c r="AO36" s="5"/>
      <c r="AP36" s="5"/>
      <c r="AQ36" s="5"/>
      <c r="AR36" s="26"/>
    </row>
    <row r="37" spans="1:44" ht="10.5" customHeight="1" x14ac:dyDescent="0.2">
      <c r="A37" s="2" t="s">
        <v>359</v>
      </c>
      <c r="C37" s="10">
        <v>33</v>
      </c>
      <c r="D37" s="25" t="s">
        <v>2</v>
      </c>
      <c r="E37" s="6" t="s">
        <v>641</v>
      </c>
      <c r="F37" s="6" t="s">
        <v>852</v>
      </c>
      <c r="G37" s="48"/>
      <c r="H37" s="325"/>
      <c r="I37" s="7">
        <v>1993</v>
      </c>
      <c r="J37" s="8">
        <v>2009</v>
      </c>
      <c r="K37" s="151">
        <v>4.0360714285714288</v>
      </c>
      <c r="L37" s="5"/>
      <c r="M37" s="5"/>
      <c r="N37" s="5"/>
      <c r="O37" s="17"/>
      <c r="P37" s="5">
        <v>0</v>
      </c>
      <c r="Q37" s="5">
        <v>0</v>
      </c>
      <c r="R37" s="5">
        <v>0</v>
      </c>
      <c r="S37" s="5">
        <v>1.8</v>
      </c>
      <c r="T37" s="17">
        <v>1.9</v>
      </c>
      <c r="U37" s="5">
        <v>5.4</v>
      </c>
      <c r="V37" s="5">
        <v>3.6</v>
      </c>
      <c r="W37" s="5">
        <v>7.3</v>
      </c>
      <c r="X37" s="5">
        <v>4.5</v>
      </c>
      <c r="Y37" s="17">
        <v>4.9000000000000004</v>
      </c>
      <c r="Z37" s="5">
        <v>5.9</v>
      </c>
      <c r="AA37" s="5">
        <v>2.9</v>
      </c>
      <c r="AB37" s="5">
        <v>2.7</v>
      </c>
      <c r="AC37" s="5">
        <v>2.7</v>
      </c>
      <c r="AD37" s="17">
        <v>0.2</v>
      </c>
      <c r="AE37" s="5">
        <v>1.3</v>
      </c>
      <c r="AF37" s="5">
        <v>0.6</v>
      </c>
      <c r="AG37" s="5"/>
      <c r="AH37" s="5"/>
      <c r="AI37" s="17"/>
      <c r="AJ37" s="5"/>
      <c r="AK37" s="5"/>
      <c r="AL37" s="5"/>
      <c r="AM37" s="26"/>
      <c r="AN37" s="17"/>
      <c r="AO37" s="5"/>
      <c r="AP37" s="5"/>
      <c r="AQ37" s="5"/>
      <c r="AR37" s="26"/>
    </row>
    <row r="38" spans="1:44" ht="10.5" customHeight="1" x14ac:dyDescent="0.2">
      <c r="C38" s="10">
        <v>34</v>
      </c>
      <c r="D38" s="25" t="s">
        <v>2</v>
      </c>
      <c r="E38" s="6" t="s">
        <v>67</v>
      </c>
      <c r="F38" s="6" t="s">
        <v>843</v>
      </c>
      <c r="G38" s="48" t="s">
        <v>12</v>
      </c>
      <c r="H38" s="325"/>
      <c r="I38" s="7">
        <v>1880</v>
      </c>
      <c r="J38" s="8">
        <v>1897</v>
      </c>
      <c r="K38" s="151">
        <v>3.9867285220977342</v>
      </c>
      <c r="L38" s="5"/>
      <c r="M38" s="5"/>
      <c r="N38" s="5"/>
      <c r="O38" s="17"/>
      <c r="P38" s="5"/>
      <c r="Q38" s="44">
        <v>2.1935539620987279</v>
      </c>
      <c r="R38" s="44">
        <v>3.3892646455854276</v>
      </c>
      <c r="S38" s="44">
        <v>4.2328355937680762</v>
      </c>
      <c r="T38" s="45">
        <v>5.20762980191979</v>
      </c>
      <c r="U38" s="44">
        <v>5.1876052701171682</v>
      </c>
      <c r="V38" s="44">
        <v>5.4211914335947702</v>
      </c>
      <c r="W38" s="44">
        <v>5.7932472344875166</v>
      </c>
      <c r="X38" s="44">
        <v>5.8801548667278691</v>
      </c>
      <c r="Y38" s="17">
        <v>7.5</v>
      </c>
      <c r="Z38" s="5">
        <v>5.6</v>
      </c>
      <c r="AA38" s="5">
        <v>6</v>
      </c>
      <c r="AB38" s="5">
        <v>5.7</v>
      </c>
      <c r="AC38" s="5">
        <v>6.3</v>
      </c>
      <c r="AD38" s="17">
        <v>4.4000000000000004</v>
      </c>
      <c r="AE38" s="5">
        <v>3.7</v>
      </c>
      <c r="AF38" s="5">
        <v>3.6</v>
      </c>
      <c r="AG38" s="5">
        <v>2.8</v>
      </c>
      <c r="AH38" s="5">
        <v>0</v>
      </c>
      <c r="AI38" s="17"/>
      <c r="AJ38" s="5"/>
      <c r="AK38" s="5"/>
      <c r="AL38" s="5"/>
      <c r="AM38" s="26"/>
      <c r="AN38" s="17"/>
      <c r="AO38" s="5"/>
      <c r="AP38" s="5"/>
      <c r="AQ38" s="5"/>
      <c r="AR38" s="26"/>
    </row>
    <row r="39" spans="1:44" ht="10.5" customHeight="1" x14ac:dyDescent="0.2">
      <c r="C39" s="10">
        <v>35</v>
      </c>
      <c r="D39" s="25" t="s">
        <v>2</v>
      </c>
      <c r="E39" s="6" t="s">
        <v>130</v>
      </c>
      <c r="F39" s="6" t="s">
        <v>856</v>
      </c>
      <c r="G39" s="48"/>
      <c r="H39" s="325"/>
      <c r="I39" s="7">
        <v>1943</v>
      </c>
      <c r="J39" s="8">
        <v>1963</v>
      </c>
      <c r="K39" s="151">
        <v>3.9410607142857144</v>
      </c>
      <c r="L39" s="5"/>
      <c r="M39" s="5"/>
      <c r="N39" s="5">
        <v>0</v>
      </c>
      <c r="O39" s="41"/>
      <c r="P39" s="42"/>
      <c r="Q39" s="42"/>
      <c r="R39" s="5">
        <v>0</v>
      </c>
      <c r="S39" s="5">
        <v>0.1</v>
      </c>
      <c r="T39" s="17">
        <v>3.2</v>
      </c>
      <c r="U39" s="5">
        <v>3.5</v>
      </c>
      <c r="V39" s="5">
        <v>5.7</v>
      </c>
      <c r="W39" s="5">
        <v>5.5</v>
      </c>
      <c r="X39" s="5">
        <v>4.5</v>
      </c>
      <c r="Y39" s="17">
        <v>6.2</v>
      </c>
      <c r="Z39" s="5">
        <v>4.4000000000000004</v>
      </c>
      <c r="AA39" s="5">
        <v>3.5</v>
      </c>
      <c r="AB39" s="5">
        <v>4.4000000000000004</v>
      </c>
      <c r="AC39" s="5">
        <v>1.3</v>
      </c>
      <c r="AD39" s="17">
        <v>2.8</v>
      </c>
      <c r="AE39" s="5">
        <v>0.2</v>
      </c>
      <c r="AF39" s="5">
        <v>0</v>
      </c>
      <c r="AG39" s="5">
        <v>0.6</v>
      </c>
      <c r="AH39" s="5">
        <v>0</v>
      </c>
      <c r="AI39" s="17"/>
      <c r="AJ39" s="5"/>
      <c r="AK39" s="5"/>
      <c r="AL39" s="5"/>
      <c r="AM39" s="26"/>
      <c r="AN39" s="17"/>
      <c r="AO39" s="5"/>
      <c r="AP39" s="5"/>
      <c r="AQ39" s="5"/>
      <c r="AR39" s="26"/>
    </row>
    <row r="40" spans="1:44" ht="10.5" customHeight="1" x14ac:dyDescent="0.2">
      <c r="C40" s="10">
        <v>36</v>
      </c>
      <c r="D40" s="25" t="s">
        <v>2</v>
      </c>
      <c r="E40" s="6" t="s">
        <v>68</v>
      </c>
      <c r="F40" s="6" t="s">
        <v>870</v>
      </c>
      <c r="G40" s="48" t="s">
        <v>12</v>
      </c>
      <c r="H40" s="325"/>
      <c r="I40" s="7">
        <v>1879</v>
      </c>
      <c r="J40" s="8">
        <v>1904</v>
      </c>
      <c r="K40" s="151">
        <v>3.8800102151913833</v>
      </c>
      <c r="L40" s="5"/>
      <c r="M40" s="5"/>
      <c r="N40" s="5"/>
      <c r="O40" s="17"/>
      <c r="P40" s="44">
        <v>1.633444590730879</v>
      </c>
      <c r="Q40" s="44">
        <v>2.1123112227617376</v>
      </c>
      <c r="R40" s="44">
        <v>3.2637363253785598</v>
      </c>
      <c r="S40" s="44">
        <v>4.0760639051099989</v>
      </c>
      <c r="T40" s="45">
        <v>5.0147546240709087</v>
      </c>
      <c r="U40" s="44">
        <v>4.9954717415943097</v>
      </c>
      <c r="V40" s="44">
        <v>5.2204065656838523</v>
      </c>
      <c r="W40" s="44">
        <v>5.5786825220990899</v>
      </c>
      <c r="X40" s="44">
        <v>5.662371353145355</v>
      </c>
      <c r="Y40" s="17">
        <v>6.6</v>
      </c>
      <c r="Z40" s="5">
        <v>6.2</v>
      </c>
      <c r="AA40" s="5">
        <v>3.7</v>
      </c>
      <c r="AB40" s="5">
        <v>5.6</v>
      </c>
      <c r="AC40" s="5">
        <v>8.8000000000000007</v>
      </c>
      <c r="AD40" s="17">
        <v>3.8</v>
      </c>
      <c r="AE40" s="5">
        <v>3.9</v>
      </c>
      <c r="AF40" s="5">
        <v>0.5</v>
      </c>
      <c r="AG40" s="5">
        <v>2</v>
      </c>
      <c r="AH40" s="5"/>
      <c r="AI40" s="17"/>
      <c r="AJ40" s="5"/>
      <c r="AK40" s="5"/>
      <c r="AL40" s="5"/>
      <c r="AM40" s="26"/>
      <c r="AN40" s="17"/>
      <c r="AO40" s="5"/>
      <c r="AP40" s="5"/>
      <c r="AQ40" s="5"/>
      <c r="AR40" s="26"/>
    </row>
    <row r="41" spans="1:44" ht="10.5" customHeight="1" x14ac:dyDescent="0.2">
      <c r="C41" s="10">
        <v>37</v>
      </c>
      <c r="D41" s="25" t="s">
        <v>2</v>
      </c>
      <c r="E41" s="6" t="s">
        <v>96</v>
      </c>
      <c r="F41" s="6" t="s">
        <v>841</v>
      </c>
      <c r="G41" s="48"/>
      <c r="H41" s="325"/>
      <c r="I41" s="7">
        <v>1958</v>
      </c>
      <c r="J41" s="8">
        <v>1974</v>
      </c>
      <c r="K41" s="151">
        <v>3.6241392857142856</v>
      </c>
      <c r="L41" s="5"/>
      <c r="M41" s="5"/>
      <c r="N41" s="5"/>
      <c r="O41" s="17"/>
      <c r="P41" s="5"/>
      <c r="Q41" s="5"/>
      <c r="R41" s="5">
        <v>0</v>
      </c>
      <c r="S41" s="5">
        <v>0.4</v>
      </c>
      <c r="T41" s="17">
        <v>2.8</v>
      </c>
      <c r="U41" s="5">
        <v>9.1999999999999993</v>
      </c>
      <c r="V41" s="5">
        <v>3.7</v>
      </c>
      <c r="W41" s="5">
        <v>4.2</v>
      </c>
      <c r="X41" s="5">
        <v>2.9</v>
      </c>
      <c r="Y41" s="17">
        <v>5.4</v>
      </c>
      <c r="Z41" s="5">
        <v>3.7</v>
      </c>
      <c r="AA41" s="5">
        <v>4</v>
      </c>
      <c r="AB41" s="5">
        <v>3.5</v>
      </c>
      <c r="AC41" s="5">
        <v>3.4</v>
      </c>
      <c r="AD41" s="17">
        <v>2.1</v>
      </c>
      <c r="AE41" s="5">
        <v>3.1</v>
      </c>
      <c r="AF41" s="5">
        <v>1.8</v>
      </c>
      <c r="AG41" s="5">
        <v>1.7</v>
      </c>
      <c r="AH41" s="5">
        <v>0.2</v>
      </c>
      <c r="AI41" s="17"/>
      <c r="AJ41" s="5"/>
      <c r="AK41" s="5"/>
      <c r="AL41" s="5"/>
      <c r="AM41" s="26"/>
      <c r="AN41" s="17"/>
      <c r="AO41" s="5"/>
      <c r="AP41" s="5"/>
      <c r="AQ41" s="5"/>
      <c r="AR41" s="26"/>
    </row>
    <row r="42" spans="1:44" ht="10.5" customHeight="1" x14ac:dyDescent="0.2">
      <c r="C42" s="10">
        <v>38</v>
      </c>
      <c r="D42" s="25" t="s">
        <v>2</v>
      </c>
      <c r="E42" s="6" t="s">
        <v>181</v>
      </c>
      <c r="F42" s="6" t="s">
        <v>837</v>
      </c>
      <c r="G42" s="48"/>
      <c r="H42" s="325"/>
      <c r="I42" s="7">
        <v>1956</v>
      </c>
      <c r="J42" s="8">
        <v>1969</v>
      </c>
      <c r="K42" s="151">
        <v>3.5707125000000008</v>
      </c>
      <c r="L42" s="5"/>
      <c r="M42" s="5"/>
      <c r="N42" s="5"/>
      <c r="O42" s="17"/>
      <c r="P42" s="5"/>
      <c r="Q42" s="5">
        <v>3.1</v>
      </c>
      <c r="R42" s="5"/>
      <c r="S42" s="5">
        <v>0.2</v>
      </c>
      <c r="T42" s="17">
        <v>2.2000000000000002</v>
      </c>
      <c r="U42" s="5">
        <v>2.2000000000000002</v>
      </c>
      <c r="V42" s="5">
        <v>2.6</v>
      </c>
      <c r="W42" s="5">
        <v>4.3</v>
      </c>
      <c r="X42" s="5">
        <v>6</v>
      </c>
      <c r="Y42" s="17">
        <v>5.4</v>
      </c>
      <c r="Z42" s="5">
        <v>5.4</v>
      </c>
      <c r="AA42" s="5">
        <v>5.3</v>
      </c>
      <c r="AB42" s="5">
        <v>1.2</v>
      </c>
      <c r="AC42" s="5">
        <v>0.7</v>
      </c>
      <c r="AD42" s="17">
        <v>0.1</v>
      </c>
      <c r="AE42" s="5"/>
      <c r="AF42" s="5"/>
      <c r="AG42" s="5"/>
      <c r="AH42" s="5"/>
      <c r="AI42" s="17"/>
      <c r="AJ42" s="5"/>
      <c r="AK42" s="5"/>
      <c r="AL42" s="5"/>
      <c r="AM42" s="26"/>
      <c r="AN42" s="17"/>
      <c r="AO42" s="5"/>
      <c r="AP42" s="5"/>
      <c r="AQ42" s="5"/>
      <c r="AR42" s="26"/>
    </row>
    <row r="43" spans="1:44" ht="10.5" customHeight="1" x14ac:dyDescent="0.2">
      <c r="C43" s="10">
        <v>39</v>
      </c>
      <c r="D43" s="25" t="s">
        <v>2</v>
      </c>
      <c r="E43" s="6" t="s">
        <v>178</v>
      </c>
      <c r="F43" s="6" t="s">
        <v>844</v>
      </c>
      <c r="G43" s="48"/>
      <c r="H43" s="325"/>
      <c r="I43" s="7">
        <v>1961</v>
      </c>
      <c r="J43" s="8">
        <v>1977</v>
      </c>
      <c r="K43" s="151">
        <v>3.5662482142857153</v>
      </c>
      <c r="L43" s="5"/>
      <c r="M43" s="5"/>
      <c r="N43" s="5">
        <v>0</v>
      </c>
      <c r="O43" s="17">
        <v>0</v>
      </c>
      <c r="P43" s="5">
        <v>1.8</v>
      </c>
      <c r="Q43" s="5">
        <v>5.7</v>
      </c>
      <c r="R43" s="5">
        <v>1.9</v>
      </c>
      <c r="S43" s="5">
        <v>4</v>
      </c>
      <c r="T43" s="17">
        <v>0</v>
      </c>
      <c r="U43" s="5">
        <v>2.4</v>
      </c>
      <c r="V43" s="5">
        <v>5.9</v>
      </c>
      <c r="W43" s="5">
        <v>5.0999999999999996</v>
      </c>
      <c r="X43" s="5">
        <v>3.6</v>
      </c>
      <c r="Y43" s="17">
        <v>2.5</v>
      </c>
      <c r="Z43" s="5">
        <v>2.2000000000000002</v>
      </c>
      <c r="AA43" s="5">
        <v>1.3</v>
      </c>
      <c r="AB43" s="5">
        <v>4.0999999999999996</v>
      </c>
      <c r="AC43" s="5">
        <v>0</v>
      </c>
      <c r="AD43" s="17">
        <v>0</v>
      </c>
      <c r="AE43" s="5"/>
      <c r="AF43" s="5"/>
      <c r="AG43" s="5"/>
      <c r="AH43" s="5"/>
      <c r="AI43" s="17"/>
      <c r="AJ43" s="5"/>
      <c r="AK43" s="5"/>
      <c r="AL43" s="5"/>
      <c r="AM43" s="26"/>
      <c r="AN43" s="17"/>
      <c r="AO43" s="5"/>
      <c r="AP43" s="5"/>
      <c r="AQ43" s="5"/>
      <c r="AR43" s="26"/>
    </row>
    <row r="44" spans="1:44" ht="10.5" customHeight="1" x14ac:dyDescent="0.2">
      <c r="C44" s="10">
        <v>40</v>
      </c>
      <c r="D44" s="27" t="s">
        <v>2</v>
      </c>
      <c r="E44" s="28" t="s">
        <v>672</v>
      </c>
      <c r="F44" s="28" t="s">
        <v>857</v>
      </c>
      <c r="G44" s="49"/>
      <c r="H44" s="326"/>
      <c r="I44" s="30">
        <v>1988</v>
      </c>
      <c r="J44" s="31">
        <v>2003</v>
      </c>
      <c r="K44" s="152">
        <v>3.5364285714285719</v>
      </c>
      <c r="L44" s="29"/>
      <c r="M44" s="29"/>
      <c r="N44" s="29"/>
      <c r="O44" s="32"/>
      <c r="P44" s="29"/>
      <c r="Q44" s="29"/>
      <c r="R44" s="29"/>
      <c r="S44" s="29">
        <v>1</v>
      </c>
      <c r="T44" s="32">
        <v>3.9</v>
      </c>
      <c r="U44" s="29">
        <v>3.5</v>
      </c>
      <c r="V44" s="29">
        <v>2.1</v>
      </c>
      <c r="W44" s="29">
        <v>4.2</v>
      </c>
      <c r="X44" s="29">
        <v>4.7</v>
      </c>
      <c r="Y44" s="32">
        <v>2</v>
      </c>
      <c r="Z44" s="29">
        <v>5</v>
      </c>
      <c r="AA44" s="29">
        <v>3.8</v>
      </c>
      <c r="AB44" s="29">
        <v>4.2</v>
      </c>
      <c r="AC44" s="29">
        <v>2.7</v>
      </c>
      <c r="AD44" s="32">
        <v>3.7</v>
      </c>
      <c r="AE44" s="29">
        <v>3.1</v>
      </c>
      <c r="AF44" s="29">
        <v>2.4</v>
      </c>
      <c r="AG44" s="29">
        <v>0.6</v>
      </c>
      <c r="AH44" s="29">
        <v>0</v>
      </c>
      <c r="AI44" s="32"/>
      <c r="AJ44" s="29"/>
      <c r="AK44" s="29"/>
      <c r="AL44" s="29"/>
      <c r="AM44" s="33"/>
      <c r="AN44" s="32"/>
      <c r="AO44" s="29"/>
      <c r="AP44" s="29"/>
      <c r="AQ44" s="29"/>
      <c r="AR44" s="33"/>
    </row>
    <row r="45" spans="1:44" ht="10.5" customHeight="1" x14ac:dyDescent="0.2">
      <c r="C45" s="10">
        <v>41</v>
      </c>
      <c r="D45" s="25" t="s">
        <v>2</v>
      </c>
      <c r="E45" s="6" t="s">
        <v>220</v>
      </c>
      <c r="F45" s="6" t="s">
        <v>854</v>
      </c>
      <c r="G45" s="48"/>
      <c r="H45" s="325"/>
      <c r="I45" s="7">
        <v>2004</v>
      </c>
      <c r="J45" s="8">
        <v>2013</v>
      </c>
      <c r="K45" s="151">
        <v>3.4435714285714276</v>
      </c>
      <c r="L45" s="5"/>
      <c r="M45" s="5"/>
      <c r="N45" s="5"/>
      <c r="O45" s="17"/>
      <c r="P45" s="5"/>
      <c r="Q45" s="5"/>
      <c r="R45" s="5"/>
      <c r="S45" s="5"/>
      <c r="T45" s="17">
        <v>1.4</v>
      </c>
      <c r="U45" s="5">
        <v>0.2</v>
      </c>
      <c r="V45" s="5">
        <v>2.7</v>
      </c>
      <c r="W45" s="5">
        <v>4.7</v>
      </c>
      <c r="X45" s="5">
        <v>6.3</v>
      </c>
      <c r="Y45" s="17">
        <v>6.6</v>
      </c>
      <c r="Z45" s="5">
        <v>5.4</v>
      </c>
      <c r="AA45" s="5">
        <v>3.9</v>
      </c>
      <c r="AB45" s="5">
        <v>1.7</v>
      </c>
      <c r="AC45" s="5">
        <v>0</v>
      </c>
      <c r="AD45" s="17"/>
      <c r="AE45" s="5"/>
      <c r="AF45" s="5"/>
      <c r="AG45" s="5"/>
      <c r="AH45" s="5"/>
      <c r="AI45" s="17"/>
      <c r="AJ45" s="5"/>
      <c r="AK45" s="5"/>
      <c r="AL45" s="5"/>
      <c r="AM45" s="26"/>
      <c r="AN45" s="17"/>
      <c r="AO45" s="5"/>
      <c r="AP45" s="5"/>
      <c r="AQ45" s="5"/>
      <c r="AR45" s="26"/>
    </row>
    <row r="46" spans="1:44" ht="10.5" customHeight="1" x14ac:dyDescent="0.2">
      <c r="C46" s="10">
        <v>42</v>
      </c>
      <c r="D46" s="25" t="s">
        <v>2</v>
      </c>
      <c r="E46" s="6" t="s">
        <v>6</v>
      </c>
      <c r="F46" s="6" t="s">
        <v>857</v>
      </c>
      <c r="G46" s="48" t="s">
        <v>12</v>
      </c>
      <c r="H46" s="325"/>
      <c r="I46" s="7">
        <v>1874</v>
      </c>
      <c r="J46" s="8">
        <v>1897</v>
      </c>
      <c r="K46" s="151">
        <v>3.3987207884004773</v>
      </c>
      <c r="L46" s="5"/>
      <c r="M46" s="5"/>
      <c r="N46" s="44">
        <v>2.4768120891867283E-2</v>
      </c>
      <c r="O46" s="45">
        <v>0.86827111545501812</v>
      </c>
      <c r="P46" s="44">
        <v>1.3821454229261285</v>
      </c>
      <c r="Q46" s="44">
        <v>1.7873402654137782</v>
      </c>
      <c r="R46" s="44">
        <v>2.7616230445510892</v>
      </c>
      <c r="S46" s="44">
        <v>3.4489771504776918</v>
      </c>
      <c r="T46" s="45">
        <v>4.2432539126753843</v>
      </c>
      <c r="U46" s="44">
        <v>4.2269376275028776</v>
      </c>
      <c r="V46" s="44">
        <v>4.4172670940401826</v>
      </c>
      <c r="W46" s="44">
        <v>4.7204236725453841</v>
      </c>
      <c r="X46" s="44">
        <v>4.7912372988153002</v>
      </c>
      <c r="Y46" s="45">
        <v>4.1848765752260322</v>
      </c>
      <c r="Z46" s="44">
        <v>4.2868174454647514</v>
      </c>
      <c r="AA46" s="44">
        <v>3.5291233124177901</v>
      </c>
      <c r="AB46" s="44">
        <v>3.1745372338761055</v>
      </c>
      <c r="AC46" s="44">
        <v>2.7022827549143242</v>
      </c>
      <c r="AD46" s="45">
        <v>2.6299029421728881</v>
      </c>
      <c r="AE46" s="5">
        <v>6.9</v>
      </c>
      <c r="AF46" s="5">
        <v>6.4</v>
      </c>
      <c r="AG46" s="5">
        <v>5.4</v>
      </c>
      <c r="AH46" s="5">
        <v>3.9</v>
      </c>
      <c r="AI46" s="17">
        <v>3.2</v>
      </c>
      <c r="AJ46" s="5">
        <v>2.2999999999999998</v>
      </c>
      <c r="AK46" s="5">
        <v>2.9</v>
      </c>
      <c r="AL46" s="5">
        <v>2.1</v>
      </c>
      <c r="AM46" s="26">
        <v>2.2000000000000002</v>
      </c>
      <c r="AN46" s="17">
        <v>1</v>
      </c>
      <c r="AO46" s="5"/>
      <c r="AP46" s="5"/>
      <c r="AQ46" s="5"/>
      <c r="AR46" s="26"/>
    </row>
    <row r="47" spans="1:44" ht="10.5" customHeight="1" x14ac:dyDescent="0.2">
      <c r="C47" s="10">
        <v>43</v>
      </c>
      <c r="D47" s="25" t="s">
        <v>2</v>
      </c>
      <c r="E47" s="6" t="s">
        <v>157</v>
      </c>
      <c r="F47" s="6" t="s">
        <v>856</v>
      </c>
      <c r="G47" s="48"/>
      <c r="H47" s="325"/>
      <c r="I47" s="7">
        <v>1912</v>
      </c>
      <c r="J47" s="8">
        <v>1927</v>
      </c>
      <c r="K47" s="151">
        <v>3.3528124999999998</v>
      </c>
      <c r="L47" s="5"/>
      <c r="M47" s="5"/>
      <c r="N47" s="5"/>
      <c r="O47" s="17"/>
      <c r="P47" s="5"/>
      <c r="Q47" s="5">
        <v>0.1</v>
      </c>
      <c r="R47" s="5">
        <v>0.7</v>
      </c>
      <c r="S47" s="5">
        <v>3.8</v>
      </c>
      <c r="T47" s="17">
        <v>5.8</v>
      </c>
      <c r="U47" s="5">
        <v>1.3</v>
      </c>
      <c r="V47" s="5">
        <v>0</v>
      </c>
      <c r="W47" s="5">
        <v>0.6</v>
      </c>
      <c r="X47" s="5"/>
      <c r="Y47" s="17">
        <v>3.3</v>
      </c>
      <c r="Z47" s="5">
        <v>4.3</v>
      </c>
      <c r="AA47" s="5">
        <v>1.3</v>
      </c>
      <c r="AB47" s="5">
        <v>5.6</v>
      </c>
      <c r="AC47" s="5">
        <v>6.3</v>
      </c>
      <c r="AD47" s="17">
        <v>5.5</v>
      </c>
      <c r="AE47" s="5">
        <v>1.2</v>
      </c>
      <c r="AF47" s="5">
        <v>1.4</v>
      </c>
      <c r="AG47" s="5"/>
      <c r="AH47" s="5"/>
      <c r="AI47" s="17"/>
      <c r="AJ47" s="5"/>
      <c r="AK47" s="5"/>
      <c r="AL47" s="5"/>
      <c r="AM47" s="26"/>
      <c r="AN47" s="17"/>
      <c r="AO47" s="5"/>
      <c r="AP47" s="5"/>
      <c r="AQ47" s="5"/>
      <c r="AR47" s="26"/>
    </row>
    <row r="48" spans="1:44" ht="10.5" customHeight="1" x14ac:dyDescent="0.2">
      <c r="A48" s="2" t="s">
        <v>140</v>
      </c>
      <c r="C48" s="10">
        <v>44</v>
      </c>
      <c r="D48" s="25" t="s">
        <v>2</v>
      </c>
      <c r="E48" s="6" t="s">
        <v>204</v>
      </c>
      <c r="F48" s="6" t="s">
        <v>858</v>
      </c>
      <c r="G48" s="48"/>
      <c r="H48" s="325"/>
      <c r="I48" s="7">
        <v>1971</v>
      </c>
      <c r="J48" s="8">
        <v>1987</v>
      </c>
      <c r="K48" s="151">
        <v>3.2142857142857144</v>
      </c>
      <c r="L48" s="5"/>
      <c r="M48" s="5"/>
      <c r="N48" s="5"/>
      <c r="O48" s="17"/>
      <c r="P48" s="5">
        <v>0.4</v>
      </c>
      <c r="Q48" s="5">
        <v>0</v>
      </c>
      <c r="R48" s="5">
        <v>0.2</v>
      </c>
      <c r="S48" s="5">
        <v>0.3</v>
      </c>
      <c r="T48" s="17">
        <v>2.2999999999999998</v>
      </c>
      <c r="U48" s="5">
        <v>2</v>
      </c>
      <c r="V48" s="5">
        <v>2.7</v>
      </c>
      <c r="W48" s="5">
        <v>3</v>
      </c>
      <c r="X48" s="5">
        <v>3.7</v>
      </c>
      <c r="Y48" s="17">
        <v>6.8</v>
      </c>
      <c r="Z48" s="5">
        <v>4.2</v>
      </c>
      <c r="AA48" s="5">
        <v>5.6</v>
      </c>
      <c r="AB48" s="5">
        <v>4</v>
      </c>
      <c r="AC48" s="5">
        <v>0.6</v>
      </c>
      <c r="AD48" s="17">
        <v>1.4</v>
      </c>
      <c r="AE48" s="5">
        <v>0</v>
      </c>
      <c r="AF48" s="5">
        <v>0</v>
      </c>
      <c r="AG48" s="5"/>
      <c r="AH48" s="5"/>
      <c r="AI48" s="17"/>
      <c r="AJ48" s="5"/>
      <c r="AK48" s="5"/>
      <c r="AL48" s="5"/>
      <c r="AM48" s="26"/>
      <c r="AN48" s="17"/>
      <c r="AO48" s="5"/>
      <c r="AP48" s="5"/>
      <c r="AQ48" s="5"/>
      <c r="AR48" s="26"/>
    </row>
    <row r="49" spans="1:44" ht="10.5" customHeight="1" x14ac:dyDescent="0.2">
      <c r="C49" s="10">
        <v>45</v>
      </c>
      <c r="D49" s="25" t="s">
        <v>2</v>
      </c>
      <c r="E49" s="6" t="s">
        <v>665</v>
      </c>
      <c r="F49" s="6" t="s">
        <v>856</v>
      </c>
      <c r="G49" s="48"/>
      <c r="H49" s="325"/>
      <c r="I49" s="7">
        <v>1969</v>
      </c>
      <c r="J49" s="8">
        <v>1987</v>
      </c>
      <c r="K49" s="151">
        <v>3.2017857142857142</v>
      </c>
      <c r="L49" s="5"/>
      <c r="M49" s="5"/>
      <c r="N49" s="5"/>
      <c r="O49" s="17">
        <v>0</v>
      </c>
      <c r="P49" s="5">
        <v>0</v>
      </c>
      <c r="Q49" s="5">
        <v>1.5</v>
      </c>
      <c r="R49" s="5">
        <v>1.6</v>
      </c>
      <c r="S49" s="5">
        <v>1.2</v>
      </c>
      <c r="T49" s="17">
        <v>4.4000000000000004</v>
      </c>
      <c r="U49" s="5">
        <v>5.0999999999999996</v>
      </c>
      <c r="V49" s="5">
        <v>4.7</v>
      </c>
      <c r="W49" s="5">
        <v>3.8</v>
      </c>
      <c r="X49" s="5">
        <v>4.7</v>
      </c>
      <c r="Y49" s="17">
        <v>2.8</v>
      </c>
      <c r="Z49" s="5">
        <v>3</v>
      </c>
      <c r="AA49" s="5">
        <v>2</v>
      </c>
      <c r="AB49" s="5">
        <v>1.8</v>
      </c>
      <c r="AC49" s="5">
        <v>1.4</v>
      </c>
      <c r="AD49" s="17">
        <v>0.4</v>
      </c>
      <c r="AE49" s="5">
        <v>1.5</v>
      </c>
      <c r="AF49" s="5">
        <v>0</v>
      </c>
      <c r="AG49" s="5">
        <v>0</v>
      </c>
      <c r="AH49" s="5"/>
      <c r="AI49" s="17"/>
      <c r="AJ49" s="5"/>
      <c r="AK49" s="5"/>
      <c r="AL49" s="5"/>
      <c r="AM49" s="26"/>
      <c r="AN49" s="17"/>
      <c r="AO49" s="5"/>
      <c r="AP49" s="5"/>
      <c r="AQ49" s="5"/>
      <c r="AR49" s="26"/>
    </row>
    <row r="50" spans="1:44" ht="10.5" customHeight="1" x14ac:dyDescent="0.2">
      <c r="C50" s="10">
        <v>46</v>
      </c>
      <c r="D50" s="25" t="s">
        <v>2</v>
      </c>
      <c r="E50" s="6" t="s">
        <v>202</v>
      </c>
      <c r="F50" s="6" t="s">
        <v>858</v>
      </c>
      <c r="G50" s="48"/>
      <c r="H50" s="325"/>
      <c r="I50" s="7">
        <v>1966</v>
      </c>
      <c r="J50" s="8">
        <v>1979</v>
      </c>
      <c r="K50" s="151">
        <v>3.1946428571428571</v>
      </c>
      <c r="L50" s="5"/>
      <c r="M50" s="5"/>
      <c r="N50" s="5"/>
      <c r="O50" s="17"/>
      <c r="P50" s="5"/>
      <c r="Q50" s="5">
        <v>3.4</v>
      </c>
      <c r="R50" s="5">
        <v>4.4000000000000004</v>
      </c>
      <c r="S50" s="5">
        <v>0</v>
      </c>
      <c r="T50" s="17">
        <v>2.2000000000000002</v>
      </c>
      <c r="U50" s="5">
        <v>1.6</v>
      </c>
      <c r="V50" s="5">
        <v>2.9</v>
      </c>
      <c r="W50" s="5">
        <v>4.9000000000000004</v>
      </c>
      <c r="X50" s="5">
        <v>6.7</v>
      </c>
      <c r="Y50" s="17">
        <v>4.0999999999999996</v>
      </c>
      <c r="Z50" s="5">
        <v>3.2</v>
      </c>
      <c r="AA50" s="5">
        <v>3.5</v>
      </c>
      <c r="AB50" s="5">
        <v>2.4</v>
      </c>
      <c r="AC50" s="5">
        <v>0</v>
      </c>
      <c r="AD50" s="17">
        <v>0</v>
      </c>
      <c r="AE50" s="5"/>
      <c r="AF50" s="5"/>
      <c r="AG50" s="5"/>
      <c r="AH50" s="5"/>
      <c r="AI50" s="17"/>
      <c r="AJ50" s="5"/>
      <c r="AK50" s="5"/>
      <c r="AL50" s="5"/>
      <c r="AM50" s="26"/>
      <c r="AN50" s="17"/>
      <c r="AO50" s="5"/>
      <c r="AP50" s="5"/>
      <c r="AQ50" s="5"/>
      <c r="AR50" s="26"/>
    </row>
    <row r="51" spans="1:44" ht="10.5" customHeight="1" x14ac:dyDescent="0.2">
      <c r="C51" s="10">
        <v>47</v>
      </c>
      <c r="D51" s="25" t="s">
        <v>2</v>
      </c>
      <c r="E51" s="6" t="s">
        <v>819</v>
      </c>
      <c r="F51" s="6" t="s">
        <v>866</v>
      </c>
      <c r="G51" s="48"/>
      <c r="H51" s="325"/>
      <c r="I51" s="7">
        <v>1939</v>
      </c>
      <c r="J51" s="8">
        <v>1960</v>
      </c>
      <c r="K51" s="151">
        <v>3.1025020500000009</v>
      </c>
      <c r="L51" s="5"/>
      <c r="M51" s="5"/>
      <c r="N51" s="5"/>
      <c r="O51" s="17"/>
      <c r="P51" s="5">
        <v>0</v>
      </c>
      <c r="Q51" s="5">
        <v>0</v>
      </c>
      <c r="R51" s="5">
        <v>1.6</v>
      </c>
      <c r="S51" s="5">
        <v>0.6</v>
      </c>
      <c r="T51" s="17">
        <v>2.4</v>
      </c>
      <c r="U51" s="129">
        <v>3.492</v>
      </c>
      <c r="V51" s="129">
        <v>3.6720000000000002</v>
      </c>
      <c r="W51" s="5">
        <v>5.5</v>
      </c>
      <c r="X51" s="5">
        <v>0.1</v>
      </c>
      <c r="Y51" s="17">
        <v>0</v>
      </c>
      <c r="Z51" s="5">
        <v>3.7</v>
      </c>
      <c r="AA51" s="5">
        <v>2</v>
      </c>
      <c r="AB51" s="5">
        <v>2</v>
      </c>
      <c r="AC51" s="5">
        <v>2.1</v>
      </c>
      <c r="AD51" s="17">
        <v>5.4</v>
      </c>
      <c r="AE51" s="5">
        <v>3.6</v>
      </c>
      <c r="AF51" s="5">
        <v>2.4</v>
      </c>
      <c r="AG51" s="5">
        <v>2.2999999999999998</v>
      </c>
      <c r="AH51" s="5">
        <v>0.9</v>
      </c>
      <c r="AI51" s="17">
        <v>1.2</v>
      </c>
      <c r="AJ51" s="5">
        <v>0.1</v>
      </c>
      <c r="AK51" s="5">
        <v>0</v>
      </c>
      <c r="AL51" s="5"/>
      <c r="AM51" s="26"/>
      <c r="AN51" s="17"/>
      <c r="AO51" s="5"/>
      <c r="AP51" s="5"/>
      <c r="AQ51" s="5"/>
      <c r="AR51" s="26"/>
    </row>
    <row r="52" spans="1:44" ht="10.5" customHeight="1" x14ac:dyDescent="0.2">
      <c r="C52" s="10">
        <v>48</v>
      </c>
      <c r="D52" s="25" t="s">
        <v>2</v>
      </c>
      <c r="E52" s="6" t="s">
        <v>124</v>
      </c>
      <c r="F52" s="6" t="s">
        <v>857</v>
      </c>
      <c r="G52" s="48" t="s">
        <v>12</v>
      </c>
      <c r="H52" s="325"/>
      <c r="I52" s="7">
        <v>1898</v>
      </c>
      <c r="J52" s="8">
        <v>1914</v>
      </c>
      <c r="K52" s="151">
        <v>3.008</v>
      </c>
      <c r="L52" s="5"/>
      <c r="M52" s="5"/>
      <c r="N52" s="5"/>
      <c r="O52" s="17"/>
      <c r="P52" s="5">
        <v>0.4</v>
      </c>
      <c r="Q52" s="5">
        <v>1.1000000000000001</v>
      </c>
      <c r="R52" s="5">
        <v>1.4</v>
      </c>
      <c r="S52" s="5">
        <v>1.5</v>
      </c>
      <c r="T52" s="17">
        <v>2.8</v>
      </c>
      <c r="U52" s="5">
        <v>5.7</v>
      </c>
      <c r="V52" s="5">
        <v>5.9</v>
      </c>
      <c r="W52" s="5">
        <v>5.6</v>
      </c>
      <c r="X52" s="5">
        <v>7.3</v>
      </c>
      <c r="Y52" s="17">
        <v>4.7</v>
      </c>
      <c r="Z52" s="5">
        <v>3.7</v>
      </c>
      <c r="AA52" s="5">
        <v>2.1</v>
      </c>
      <c r="AB52" s="5">
        <v>2.5</v>
      </c>
      <c r="AC52" s="5">
        <v>0.9</v>
      </c>
      <c r="AD52" s="17">
        <v>0.1</v>
      </c>
      <c r="AE52" s="5">
        <v>0.1</v>
      </c>
      <c r="AF52" s="5">
        <v>0</v>
      </c>
      <c r="AG52" s="5"/>
      <c r="AH52" s="5"/>
      <c r="AI52" s="17"/>
      <c r="AJ52" s="5"/>
      <c r="AK52" s="5"/>
      <c r="AL52" s="5"/>
      <c r="AM52" s="26"/>
      <c r="AN52" s="17"/>
      <c r="AO52" s="5"/>
      <c r="AP52" s="5"/>
      <c r="AQ52" s="5"/>
      <c r="AR52" s="26"/>
    </row>
    <row r="53" spans="1:44" ht="10.5" customHeight="1" x14ac:dyDescent="0.2">
      <c r="C53" s="10">
        <v>49</v>
      </c>
      <c r="D53" s="25" t="s">
        <v>2</v>
      </c>
      <c r="E53" s="6" t="s">
        <v>121</v>
      </c>
      <c r="F53" s="6" t="s">
        <v>837</v>
      </c>
      <c r="G53" s="48"/>
      <c r="H53" s="325"/>
      <c r="I53" s="7">
        <v>1907</v>
      </c>
      <c r="J53" s="8">
        <v>1921</v>
      </c>
      <c r="K53" s="151">
        <v>2.9366250000000012</v>
      </c>
      <c r="L53" s="5"/>
      <c r="M53" s="5"/>
      <c r="N53" s="5"/>
      <c r="O53" s="17"/>
      <c r="P53" s="5">
        <v>1.5</v>
      </c>
      <c r="Q53" s="5">
        <v>3.6</v>
      </c>
      <c r="R53" s="5">
        <v>4.8</v>
      </c>
      <c r="S53" s="5">
        <v>5.0999999999999996</v>
      </c>
      <c r="T53" s="17">
        <v>5.0999999999999996</v>
      </c>
      <c r="U53" s="5">
        <v>3.7</v>
      </c>
      <c r="V53" s="5">
        <v>3.4</v>
      </c>
      <c r="W53" s="5">
        <v>1.9</v>
      </c>
      <c r="X53" s="5">
        <v>4.8</v>
      </c>
      <c r="Y53" s="17">
        <v>3.7</v>
      </c>
      <c r="Z53" s="5">
        <v>2.7</v>
      </c>
      <c r="AA53" s="5">
        <v>0</v>
      </c>
      <c r="AB53" s="5">
        <v>2.2000000000000002</v>
      </c>
      <c r="AC53" s="5">
        <v>2.8</v>
      </c>
      <c r="AD53" s="17">
        <v>1.6</v>
      </c>
      <c r="AE53" s="5"/>
      <c r="AF53" s="5"/>
      <c r="AG53" s="5"/>
      <c r="AH53" s="5"/>
      <c r="AI53" s="17"/>
      <c r="AJ53" s="5"/>
      <c r="AK53" s="5"/>
      <c r="AL53" s="5"/>
      <c r="AM53" s="26"/>
      <c r="AN53" s="17"/>
      <c r="AO53" s="5"/>
      <c r="AP53" s="5"/>
      <c r="AQ53" s="5"/>
      <c r="AR53" s="26"/>
    </row>
    <row r="54" spans="1:44" ht="10.5" customHeight="1" x14ac:dyDescent="0.2">
      <c r="C54" s="10">
        <v>50</v>
      </c>
      <c r="D54" s="27" t="s">
        <v>2</v>
      </c>
      <c r="E54" s="28" t="s">
        <v>184</v>
      </c>
      <c r="F54" s="28" t="s">
        <v>851</v>
      </c>
      <c r="G54" s="49"/>
      <c r="H54" s="326"/>
      <c r="I54" s="30">
        <v>1981</v>
      </c>
      <c r="J54" s="31">
        <v>1994</v>
      </c>
      <c r="K54" s="152">
        <v>2.8753571428571432</v>
      </c>
      <c r="L54" s="29"/>
      <c r="M54" s="29"/>
      <c r="N54" s="29"/>
      <c r="O54" s="32"/>
      <c r="P54" s="29">
        <v>0</v>
      </c>
      <c r="Q54" s="29">
        <v>3.6</v>
      </c>
      <c r="R54" s="29">
        <v>3</v>
      </c>
      <c r="S54" s="29">
        <v>5.5</v>
      </c>
      <c r="T54" s="32">
        <v>2.8</v>
      </c>
      <c r="U54" s="29">
        <v>3</v>
      </c>
      <c r="V54" s="29">
        <v>4</v>
      </c>
      <c r="W54" s="29">
        <v>4.4000000000000004</v>
      </c>
      <c r="X54" s="29">
        <v>3.8</v>
      </c>
      <c r="Y54" s="32">
        <v>1.9</v>
      </c>
      <c r="Z54" s="29">
        <v>2.7</v>
      </c>
      <c r="AA54" s="29">
        <v>1.6</v>
      </c>
      <c r="AB54" s="29">
        <v>2.1</v>
      </c>
      <c r="AC54" s="29">
        <v>0</v>
      </c>
      <c r="AD54" s="32"/>
      <c r="AE54" s="29"/>
      <c r="AF54" s="29"/>
      <c r="AG54" s="29"/>
      <c r="AH54" s="29"/>
      <c r="AI54" s="32"/>
      <c r="AJ54" s="29"/>
      <c r="AK54" s="29"/>
      <c r="AL54" s="29"/>
      <c r="AM54" s="33"/>
      <c r="AN54" s="32"/>
      <c r="AO54" s="29"/>
      <c r="AP54" s="29"/>
      <c r="AQ54" s="29"/>
      <c r="AR54" s="33"/>
    </row>
    <row r="55" spans="1:44" ht="10.5" customHeight="1" x14ac:dyDescent="0.2">
      <c r="C55" s="262"/>
      <c r="D55" s="314"/>
      <c r="E55" s="19"/>
      <c r="F55" s="19"/>
      <c r="G55" s="47"/>
      <c r="H55" s="324"/>
      <c r="I55" s="22"/>
      <c r="J55" s="22"/>
      <c r="K55" s="403"/>
      <c r="L55" s="20"/>
      <c r="M55" s="20"/>
      <c r="N55" s="20"/>
      <c r="O55" s="20"/>
      <c r="P55" s="20"/>
      <c r="Q55" s="20"/>
      <c r="R55" s="20"/>
      <c r="S55" s="20"/>
      <c r="T55" s="20"/>
      <c r="U55" s="20"/>
      <c r="V55" s="20"/>
      <c r="W55" s="20"/>
      <c r="X55" s="20"/>
      <c r="Y55" s="20"/>
      <c r="Z55" s="20"/>
      <c r="AA55" s="20"/>
      <c r="AB55" s="20"/>
      <c r="AC55" s="20"/>
      <c r="AD55" s="20"/>
      <c r="AE55" s="20"/>
      <c r="AF55" s="20"/>
      <c r="AG55" s="20"/>
      <c r="AH55" s="20"/>
      <c r="AI55" s="20"/>
      <c r="AJ55" s="20"/>
      <c r="AK55" s="20"/>
      <c r="AL55" s="20"/>
      <c r="AM55" s="20"/>
      <c r="AN55" s="20"/>
      <c r="AO55" s="20"/>
      <c r="AP55" s="20"/>
      <c r="AQ55" s="20"/>
      <c r="AR55" s="20"/>
    </row>
    <row r="56" spans="1:44" ht="10.5" customHeight="1" x14ac:dyDescent="0.2">
      <c r="C56" s="262"/>
      <c r="D56" s="404" t="s">
        <v>1139</v>
      </c>
      <c r="E56" s="6"/>
      <c r="F56" s="6"/>
      <c r="G56" s="48"/>
      <c r="H56" s="325"/>
      <c r="I56" s="8"/>
      <c r="J56" s="8"/>
      <c r="K56" s="158"/>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row>
    <row r="57" spans="1:44" ht="10.5" customHeight="1" x14ac:dyDescent="0.2">
      <c r="C57" s="262"/>
      <c r="D57" s="405" t="s">
        <v>1140</v>
      </c>
      <c r="F57" s="6"/>
      <c r="G57" s="48"/>
      <c r="H57" s="325"/>
      <c r="I57" s="8"/>
      <c r="J57" s="8"/>
      <c r="K57" s="158"/>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row>
    <row r="58" spans="1:44" ht="10.5" customHeight="1" x14ac:dyDescent="0.2">
      <c r="C58" s="262"/>
      <c r="D58" s="405" t="s">
        <v>1141</v>
      </c>
      <c r="F58" s="6"/>
      <c r="G58" s="48"/>
      <c r="H58" s="325"/>
      <c r="I58" s="8"/>
      <c r="J58" s="8"/>
      <c r="K58" s="158"/>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row>
    <row r="59" spans="1:44" ht="10.5" customHeight="1" x14ac:dyDescent="0.2">
      <c r="A59" s="2" t="s">
        <v>729</v>
      </c>
      <c r="C59" s="262"/>
      <c r="D59" s="404"/>
      <c r="E59" s="6"/>
      <c r="F59" s="6"/>
      <c r="G59" s="48"/>
      <c r="H59" s="325"/>
      <c r="I59" s="8"/>
      <c r="J59" s="8"/>
      <c r="K59" s="158"/>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row>
    <row r="60" spans="1:44" ht="10.5" customHeight="1" x14ac:dyDescent="0.2">
      <c r="C60" s="262"/>
      <c r="D60" s="404"/>
      <c r="E60" s="6"/>
      <c r="F60" s="6"/>
      <c r="G60" s="48"/>
      <c r="H60" s="325"/>
      <c r="I60" s="8"/>
      <c r="J60" s="8"/>
      <c r="K60" s="158"/>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row>
    <row r="61" spans="1:44" ht="10.5" customHeight="1" x14ac:dyDescent="0.2">
      <c r="C61" s="262"/>
      <c r="D61" s="404"/>
      <c r="E61" s="6"/>
      <c r="F61" s="6"/>
      <c r="G61" s="48"/>
      <c r="H61" s="325"/>
      <c r="I61" s="8"/>
      <c r="J61" s="8"/>
      <c r="K61" s="158"/>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row>
    <row r="62" spans="1:44" ht="10.5" customHeight="1" x14ac:dyDescent="0.2">
      <c r="C62" s="262"/>
      <c r="D62" s="404"/>
      <c r="E62" s="6"/>
      <c r="F62" s="6"/>
      <c r="G62" s="48"/>
      <c r="H62" s="325"/>
      <c r="I62" s="8"/>
      <c r="J62" s="8"/>
      <c r="K62" s="158"/>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row>
    <row r="63" spans="1:44" ht="10.5" customHeight="1" x14ac:dyDescent="0.2">
      <c r="C63" s="262"/>
      <c r="D63" s="404"/>
      <c r="E63" s="6"/>
      <c r="F63" s="6"/>
      <c r="G63" s="48"/>
      <c r="H63" s="325"/>
      <c r="I63" s="8"/>
      <c r="J63" s="8"/>
      <c r="K63" s="158"/>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row>
    <row r="64" spans="1:44" ht="10.5" customHeight="1" x14ac:dyDescent="0.2">
      <c r="C64" s="262"/>
      <c r="D64" s="404"/>
      <c r="E64" s="6"/>
      <c r="F64" s="6"/>
      <c r="G64" s="48"/>
      <c r="H64" s="325"/>
      <c r="I64" s="8"/>
      <c r="J64" s="8"/>
      <c r="K64" s="158"/>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row>
    <row r="65" spans="3:44" ht="10.5" customHeight="1" x14ac:dyDescent="0.2">
      <c r="C65" s="262"/>
      <c r="D65" s="404"/>
      <c r="E65" s="6"/>
      <c r="F65" s="6"/>
      <c r="G65" s="48"/>
      <c r="H65" s="325"/>
      <c r="I65" s="8"/>
      <c r="J65" s="8"/>
      <c r="K65" s="158"/>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row>
    <row r="66" spans="3:44" ht="10.5" customHeight="1" x14ac:dyDescent="0.2">
      <c r="C66" s="262"/>
      <c r="D66" s="404"/>
      <c r="E66" s="6"/>
      <c r="F66" s="6"/>
      <c r="G66" s="48"/>
      <c r="H66" s="325"/>
      <c r="I66" s="8"/>
      <c r="J66" s="8"/>
      <c r="K66" s="158"/>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row>
    <row r="67" spans="3:44" ht="10.5" customHeight="1" x14ac:dyDescent="0.2">
      <c r="C67" s="262"/>
      <c r="D67" s="404"/>
      <c r="E67" s="6"/>
      <c r="F67" s="6"/>
      <c r="G67" s="48"/>
      <c r="H67" s="325"/>
      <c r="I67" s="8"/>
      <c r="J67" s="8"/>
      <c r="K67" s="158"/>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row>
    <row r="68" spans="3:44" ht="10.5" customHeight="1" x14ac:dyDescent="0.2">
      <c r="C68" s="262"/>
      <c r="D68" s="404"/>
      <c r="E68" s="6"/>
      <c r="F68" s="6"/>
      <c r="G68" s="48"/>
      <c r="H68" s="325"/>
      <c r="I68" s="8"/>
      <c r="J68" s="8"/>
      <c r="K68" s="158"/>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row>
    <row r="69" spans="3:44" ht="10.5" customHeight="1" x14ac:dyDescent="0.2">
      <c r="C69" s="262"/>
      <c r="D69" s="404"/>
      <c r="E69" s="6"/>
      <c r="F69" s="6"/>
      <c r="G69" s="48"/>
      <c r="H69" s="325"/>
      <c r="I69" s="8"/>
      <c r="J69" s="8"/>
      <c r="K69" s="158"/>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row>
    <row r="70" spans="3:44" ht="10.5" customHeight="1" x14ac:dyDescent="0.2">
      <c r="C70" s="262"/>
      <c r="D70" s="404"/>
      <c r="E70" s="6"/>
      <c r="F70" s="6"/>
      <c r="G70" s="48"/>
      <c r="H70" s="325"/>
      <c r="I70" s="8"/>
      <c r="J70" s="8"/>
      <c r="K70" s="158"/>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row>
    <row r="71" spans="3:44" ht="10.5" customHeight="1" x14ac:dyDescent="0.2">
      <c r="C71" s="262"/>
      <c r="D71" s="404"/>
      <c r="E71" s="6"/>
      <c r="F71" s="6"/>
      <c r="G71" s="48"/>
      <c r="H71" s="325"/>
      <c r="I71" s="8"/>
      <c r="J71" s="8"/>
      <c r="K71" s="158"/>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row>
    <row r="72" spans="3:44" ht="10.5" customHeight="1" x14ac:dyDescent="0.2">
      <c r="C72" s="262"/>
      <c r="D72" s="404"/>
      <c r="E72" s="6"/>
      <c r="F72" s="6"/>
      <c r="G72" s="48"/>
      <c r="H72" s="325"/>
      <c r="I72" s="8"/>
      <c r="J72" s="8"/>
      <c r="K72" s="158"/>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row>
    <row r="73" spans="3:44" ht="10.5" customHeight="1" x14ac:dyDescent="0.2">
      <c r="C73" s="262"/>
      <c r="D73" s="404"/>
      <c r="E73" s="6"/>
      <c r="F73" s="6"/>
      <c r="G73" s="48"/>
      <c r="H73" s="325"/>
      <c r="I73" s="8"/>
      <c r="J73" s="8"/>
      <c r="K73" s="158"/>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row>
    <row r="74" spans="3:44" ht="10.5" customHeight="1" x14ac:dyDescent="0.2">
      <c r="C74" s="262"/>
      <c r="D74" s="404"/>
      <c r="E74" s="6"/>
      <c r="F74" s="6"/>
      <c r="G74" s="48"/>
      <c r="H74" s="325"/>
      <c r="I74" s="8"/>
      <c r="J74" s="8"/>
      <c r="K74" s="158"/>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row>
    <row r="75" spans="3:44" ht="10.5" customHeight="1" x14ac:dyDescent="0.2">
      <c r="C75" s="262"/>
      <c r="D75" s="404"/>
      <c r="E75" s="6"/>
      <c r="F75" s="6"/>
      <c r="G75" s="48"/>
      <c r="H75" s="325"/>
      <c r="I75" s="8"/>
      <c r="J75" s="8"/>
      <c r="K75" s="158"/>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row>
    <row r="76" spans="3:44" ht="10.5" customHeight="1" x14ac:dyDescent="0.2">
      <c r="C76" s="262"/>
      <c r="D76" s="404"/>
      <c r="E76" s="6"/>
      <c r="F76" s="6"/>
      <c r="G76" s="48"/>
      <c r="H76" s="325"/>
      <c r="I76" s="8"/>
      <c r="J76" s="8"/>
      <c r="K76" s="158"/>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row>
    <row r="77" spans="3:44" ht="10.5" customHeight="1" x14ac:dyDescent="0.2">
      <c r="C77" s="262"/>
      <c r="D77" s="404"/>
      <c r="E77" s="6"/>
      <c r="F77" s="6"/>
      <c r="G77" s="48"/>
      <c r="H77" s="325"/>
      <c r="I77" s="8"/>
      <c r="J77" s="8"/>
      <c r="K77" s="158"/>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row>
    <row r="78" spans="3:44" ht="10.5" customHeight="1" x14ac:dyDescent="0.2">
      <c r="C78" s="262"/>
      <c r="D78" s="404"/>
      <c r="E78" s="6"/>
      <c r="F78" s="6"/>
      <c r="G78" s="48"/>
      <c r="H78" s="325"/>
      <c r="I78" s="8"/>
      <c r="J78" s="8"/>
      <c r="K78" s="158"/>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row>
    <row r="79" spans="3:44" ht="10.5" customHeight="1" x14ac:dyDescent="0.2">
      <c r="C79" s="262"/>
      <c r="D79" s="404"/>
      <c r="E79" s="6"/>
      <c r="F79" s="6"/>
      <c r="G79" s="48"/>
      <c r="H79" s="325"/>
      <c r="I79" s="8"/>
      <c r="J79" s="8"/>
      <c r="K79" s="158"/>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row>
    <row r="80" spans="3:44" ht="10.5" customHeight="1" x14ac:dyDescent="0.2">
      <c r="C80" s="262"/>
      <c r="D80" s="404"/>
      <c r="E80" s="6"/>
      <c r="F80" s="6"/>
      <c r="G80" s="48"/>
      <c r="H80" s="325"/>
      <c r="I80" s="8"/>
      <c r="J80" s="8"/>
      <c r="K80" s="158"/>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row>
    <row r="81" spans="3:44" ht="10.5" customHeight="1" x14ac:dyDescent="0.2">
      <c r="C81" s="262"/>
      <c r="D81" s="404"/>
      <c r="E81" s="6"/>
      <c r="F81" s="6"/>
      <c r="G81" s="48"/>
      <c r="H81" s="325"/>
      <c r="I81" s="8"/>
      <c r="J81" s="8"/>
      <c r="K81" s="158"/>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row>
    <row r="82" spans="3:44" ht="10.5" customHeight="1" x14ac:dyDescent="0.2">
      <c r="C82" s="262"/>
      <c r="D82" s="404"/>
      <c r="E82" s="6"/>
      <c r="F82" s="6"/>
      <c r="G82" s="48"/>
      <c r="H82" s="325"/>
      <c r="I82" s="8"/>
      <c r="J82" s="8"/>
      <c r="K82" s="158"/>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row>
    <row r="83" spans="3:44" ht="10.5" customHeight="1" x14ac:dyDescent="0.2">
      <c r="C83" s="262"/>
      <c r="D83" s="404"/>
      <c r="E83" s="6"/>
      <c r="F83" s="6"/>
      <c r="G83" s="48"/>
      <c r="H83" s="325"/>
      <c r="I83" s="8"/>
      <c r="J83" s="8"/>
      <c r="K83" s="158"/>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row>
    <row r="84" spans="3:44" ht="10.5" customHeight="1" x14ac:dyDescent="0.2">
      <c r="C84" s="262"/>
      <c r="D84" s="404"/>
      <c r="E84" s="6"/>
      <c r="F84" s="6"/>
      <c r="G84" s="48"/>
      <c r="H84" s="325"/>
      <c r="I84" s="8"/>
      <c r="J84" s="8"/>
      <c r="K84" s="158"/>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row>
    <row r="85" spans="3:44" ht="10.5" customHeight="1" x14ac:dyDescent="0.2">
      <c r="C85" s="262"/>
      <c r="D85" s="404"/>
      <c r="E85" s="6"/>
      <c r="F85" s="6"/>
      <c r="G85" s="48"/>
      <c r="H85" s="325"/>
      <c r="I85" s="8"/>
      <c r="J85" s="8"/>
      <c r="K85" s="158"/>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row>
    <row r="86" spans="3:44" ht="10.5" customHeight="1" x14ac:dyDescent="0.2">
      <c r="C86" s="262"/>
      <c r="D86" s="404"/>
      <c r="E86" s="6"/>
      <c r="F86" s="6"/>
      <c r="G86" s="48"/>
      <c r="H86" s="325"/>
      <c r="I86" s="8"/>
      <c r="J86" s="8"/>
      <c r="K86" s="158"/>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row>
    <row r="87" spans="3:44" ht="10.5" customHeight="1" x14ac:dyDescent="0.2">
      <c r="C87" s="262"/>
      <c r="D87" s="404"/>
      <c r="E87" s="6"/>
      <c r="F87" s="6"/>
      <c r="G87" s="48"/>
      <c r="H87" s="325"/>
      <c r="I87" s="8"/>
      <c r="J87" s="8"/>
      <c r="K87" s="158"/>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row>
    <row r="88" spans="3:44" ht="10.5" customHeight="1" x14ac:dyDescent="0.2">
      <c r="C88" s="262"/>
      <c r="D88" s="404"/>
      <c r="E88" s="6"/>
      <c r="F88" s="6"/>
      <c r="G88" s="48"/>
      <c r="H88" s="325"/>
      <c r="I88" s="8"/>
      <c r="J88" s="8"/>
      <c r="K88" s="158"/>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row>
    <row r="89" spans="3:44" ht="10.5" customHeight="1" x14ac:dyDescent="0.2">
      <c r="C89" s="262"/>
      <c r="D89" s="404"/>
      <c r="E89" s="6"/>
      <c r="F89" s="6"/>
      <c r="G89" s="48"/>
      <c r="H89" s="325"/>
      <c r="I89" s="8"/>
      <c r="J89" s="8"/>
      <c r="K89" s="158"/>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row>
    <row r="90" spans="3:44" ht="10.5" customHeight="1" x14ac:dyDescent="0.2">
      <c r="C90" s="262"/>
      <c r="D90" s="404"/>
      <c r="E90" s="6"/>
      <c r="F90" s="6"/>
      <c r="G90" s="48"/>
      <c r="H90" s="325"/>
      <c r="I90" s="8"/>
      <c r="J90" s="8"/>
      <c r="K90" s="158"/>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row>
    <row r="91" spans="3:44" ht="10.5" customHeight="1" x14ac:dyDescent="0.2">
      <c r="C91" s="262"/>
      <c r="D91" s="404"/>
      <c r="E91" s="6"/>
      <c r="F91" s="6"/>
      <c r="G91" s="48"/>
      <c r="H91" s="325"/>
      <c r="I91" s="8"/>
      <c r="J91" s="8"/>
      <c r="K91" s="158"/>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row>
    <row r="92" spans="3:44" ht="10.5" customHeight="1" x14ac:dyDescent="0.2">
      <c r="C92" s="262"/>
      <c r="D92" s="404"/>
      <c r="E92" s="6"/>
      <c r="F92" s="6"/>
      <c r="G92" s="48"/>
      <c r="H92" s="325"/>
      <c r="I92" s="8"/>
      <c r="J92" s="8"/>
      <c r="K92" s="158"/>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row>
    <row r="93" spans="3:44" ht="10.5" customHeight="1" x14ac:dyDescent="0.2">
      <c r="C93" s="262"/>
      <c r="D93" s="404"/>
      <c r="E93" s="6"/>
      <c r="F93" s="6"/>
      <c r="G93" s="48"/>
      <c r="H93" s="325"/>
      <c r="I93" s="8"/>
      <c r="J93" s="8"/>
      <c r="K93" s="158"/>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row>
    <row r="94" spans="3:44" ht="10.5" customHeight="1" x14ac:dyDescent="0.2">
      <c r="C94" s="262"/>
      <c r="D94" s="404"/>
      <c r="E94" s="6"/>
      <c r="F94" s="6"/>
      <c r="G94" s="48"/>
      <c r="H94" s="325"/>
      <c r="I94" s="8"/>
      <c r="J94" s="8"/>
      <c r="K94" s="158"/>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row>
    <row r="95" spans="3:44" ht="10.5" customHeight="1" x14ac:dyDescent="0.2">
      <c r="C95" s="262"/>
      <c r="D95" s="404"/>
      <c r="E95" s="6"/>
      <c r="F95" s="6"/>
      <c r="G95" s="48"/>
      <c r="H95" s="325"/>
      <c r="I95" s="8"/>
      <c r="J95" s="8"/>
      <c r="K95" s="158"/>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row>
    <row r="96" spans="3:44" ht="10.5" customHeight="1" x14ac:dyDescent="0.2">
      <c r="C96" s="262"/>
      <c r="D96" s="404"/>
      <c r="E96" s="6"/>
      <c r="F96" s="6"/>
      <c r="G96" s="48"/>
      <c r="H96" s="325"/>
      <c r="I96" s="8"/>
      <c r="J96" s="8"/>
      <c r="K96" s="158"/>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row>
    <row r="97" spans="3:44" ht="10.5" customHeight="1" x14ac:dyDescent="0.2">
      <c r="C97" s="262"/>
      <c r="D97" s="404"/>
      <c r="E97" s="6"/>
      <c r="F97" s="6"/>
      <c r="G97" s="48"/>
      <c r="H97" s="325"/>
      <c r="I97" s="8"/>
      <c r="J97" s="8"/>
      <c r="K97" s="158"/>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row>
    <row r="98" spans="3:44" ht="10.5" customHeight="1" x14ac:dyDescent="0.2">
      <c r="C98" s="262"/>
      <c r="D98" s="404"/>
      <c r="E98" s="6"/>
      <c r="F98" s="6"/>
      <c r="G98" s="48"/>
      <c r="H98" s="325"/>
      <c r="I98" s="8"/>
      <c r="J98" s="8"/>
      <c r="K98" s="158"/>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row>
    <row r="99" spans="3:44" ht="10.5" customHeight="1" x14ac:dyDescent="0.2">
      <c r="C99" s="262"/>
      <c r="D99" s="404"/>
      <c r="E99" s="6"/>
      <c r="F99" s="6"/>
      <c r="G99" s="48"/>
      <c r="H99" s="325"/>
      <c r="I99" s="8"/>
      <c r="J99" s="8"/>
      <c r="K99" s="158"/>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row>
    <row r="100" spans="3:44" ht="10.5" customHeight="1" x14ac:dyDescent="0.2">
      <c r="C100" s="262"/>
      <c r="D100" s="404"/>
      <c r="E100" s="6"/>
      <c r="F100" s="6"/>
      <c r="G100" s="48"/>
      <c r="H100" s="325"/>
      <c r="I100" s="8"/>
      <c r="J100" s="8"/>
      <c r="K100" s="158"/>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row>
    <row r="101" spans="3:44" ht="10.5" customHeight="1" x14ac:dyDescent="0.2">
      <c r="C101" s="262"/>
      <c r="D101" s="404"/>
      <c r="E101" s="6"/>
      <c r="F101" s="6"/>
      <c r="G101" s="48"/>
      <c r="H101" s="325"/>
      <c r="I101" s="8"/>
      <c r="J101" s="8"/>
      <c r="K101" s="158"/>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row>
    <row r="102" spans="3:44" ht="10.5" customHeight="1" x14ac:dyDescent="0.2">
      <c r="C102" s="262"/>
      <c r="D102" s="404"/>
      <c r="E102" s="6"/>
      <c r="F102" s="6"/>
      <c r="G102" s="48"/>
      <c r="H102" s="325"/>
      <c r="I102" s="8"/>
      <c r="J102" s="8"/>
      <c r="K102" s="158"/>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row>
    <row r="103" spans="3:44" ht="10.5" customHeight="1" x14ac:dyDescent="0.2">
      <c r="C103" s="262"/>
      <c r="D103" s="404"/>
      <c r="E103" s="6"/>
      <c r="F103" s="6"/>
      <c r="G103" s="48"/>
      <c r="H103" s="325"/>
      <c r="I103" s="8"/>
      <c r="J103" s="8"/>
      <c r="K103" s="158"/>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row>
    <row r="104" spans="3:44" ht="10.5" customHeight="1" x14ac:dyDescent="0.2">
      <c r="C104" s="262"/>
      <c r="D104" s="404"/>
      <c r="E104" s="6"/>
      <c r="F104" s="6"/>
      <c r="G104" s="48"/>
      <c r="H104" s="325"/>
      <c r="I104" s="8"/>
      <c r="J104" s="8"/>
      <c r="K104" s="158"/>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row>
    <row r="105" spans="3:44" ht="10.5" customHeight="1" x14ac:dyDescent="0.2">
      <c r="C105" s="262"/>
      <c r="D105" s="404"/>
      <c r="E105" s="6"/>
      <c r="F105" s="6"/>
      <c r="G105" s="48"/>
      <c r="H105" s="325"/>
      <c r="I105" s="8"/>
      <c r="J105" s="8"/>
      <c r="K105" s="158"/>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row>
    <row r="106" spans="3:44" ht="10.5" customHeight="1" x14ac:dyDescent="0.2">
      <c r="C106" s="262"/>
      <c r="D106" s="404"/>
      <c r="E106" s="6"/>
      <c r="F106" s="6"/>
      <c r="G106" s="48"/>
      <c r="H106" s="325"/>
      <c r="I106" s="8"/>
      <c r="J106" s="8"/>
      <c r="K106" s="158"/>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row>
    <row r="107" spans="3:44" ht="10.5" customHeight="1" x14ac:dyDescent="0.2">
      <c r="C107" s="262"/>
      <c r="D107" s="404"/>
      <c r="E107" s="6"/>
      <c r="F107" s="6"/>
      <c r="G107" s="48"/>
      <c r="H107" s="325"/>
      <c r="I107" s="8"/>
      <c r="J107" s="8"/>
      <c r="K107" s="158"/>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row>
    <row r="108" spans="3:44" ht="10.5" customHeight="1" x14ac:dyDescent="0.2">
      <c r="C108" s="262"/>
      <c r="D108" s="404"/>
      <c r="E108" s="6"/>
      <c r="F108" s="6"/>
      <c r="G108" s="48"/>
      <c r="H108" s="325"/>
      <c r="I108" s="8"/>
      <c r="J108" s="8"/>
      <c r="K108" s="158"/>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row>
    <row r="109" spans="3:44" ht="10.5" customHeight="1" x14ac:dyDescent="0.2">
      <c r="C109" s="262"/>
      <c r="D109" s="404"/>
      <c r="E109" s="6"/>
      <c r="F109" s="6"/>
      <c r="G109" s="48"/>
      <c r="H109" s="325"/>
      <c r="I109" s="8"/>
      <c r="J109" s="8"/>
      <c r="K109" s="158"/>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row>
    <row r="110" spans="3:44" ht="10.5" customHeight="1" x14ac:dyDescent="0.2">
      <c r="C110" s="262"/>
      <c r="D110" s="404"/>
      <c r="E110" s="6"/>
      <c r="F110" s="6"/>
      <c r="G110" s="48"/>
      <c r="H110" s="325"/>
      <c r="I110" s="8"/>
      <c r="J110" s="8"/>
      <c r="K110" s="158"/>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row>
    <row r="111" spans="3:44" ht="10.5" customHeight="1" x14ac:dyDescent="0.2">
      <c r="C111" s="262"/>
      <c r="D111" s="404"/>
      <c r="E111" s="6"/>
      <c r="F111" s="6"/>
      <c r="G111" s="48"/>
      <c r="H111" s="325"/>
      <c r="I111" s="8"/>
      <c r="J111" s="8"/>
      <c r="K111" s="158"/>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row>
    <row r="112" spans="3:44" ht="10.5" customHeight="1" x14ac:dyDescent="0.2">
      <c r="C112" s="262"/>
      <c r="D112" s="404"/>
      <c r="E112" s="6"/>
      <c r="F112" s="6"/>
      <c r="G112" s="48"/>
      <c r="H112" s="325"/>
      <c r="I112" s="8"/>
      <c r="J112" s="8"/>
      <c r="K112" s="158"/>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row>
    <row r="113" spans="3:44" ht="10.5" customHeight="1" x14ac:dyDescent="0.2">
      <c r="C113" s="262"/>
      <c r="D113" s="404"/>
      <c r="E113" s="6"/>
      <c r="F113" s="6"/>
      <c r="G113" s="48"/>
      <c r="H113" s="325"/>
      <c r="I113" s="8"/>
      <c r="J113" s="8"/>
      <c r="K113" s="158"/>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row>
    <row r="114" spans="3:44" ht="10.5" customHeight="1" x14ac:dyDescent="0.2">
      <c r="C114" s="262"/>
      <c r="D114" s="404"/>
      <c r="E114" s="6"/>
      <c r="F114" s="6"/>
      <c r="G114" s="48"/>
      <c r="H114" s="325"/>
      <c r="I114" s="8"/>
      <c r="J114" s="8"/>
      <c r="K114" s="158"/>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row>
    <row r="115" spans="3:44" ht="10.5" customHeight="1" x14ac:dyDescent="0.2">
      <c r="C115" s="262"/>
      <c r="D115" s="404"/>
      <c r="E115" s="6"/>
      <c r="F115" s="6"/>
      <c r="G115" s="48"/>
      <c r="H115" s="325"/>
      <c r="I115" s="8"/>
      <c r="J115" s="8"/>
      <c r="K115" s="158"/>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row>
    <row r="116" spans="3:44" ht="10.5" customHeight="1" x14ac:dyDescent="0.2">
      <c r="C116" s="262"/>
      <c r="D116" s="404"/>
      <c r="E116" s="6"/>
      <c r="F116" s="6"/>
      <c r="G116" s="48"/>
      <c r="H116" s="325"/>
      <c r="I116" s="8"/>
      <c r="J116" s="8"/>
      <c r="K116" s="158"/>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row>
    <row r="117" spans="3:44" ht="10.5" customHeight="1" x14ac:dyDescent="0.2">
      <c r="C117" s="262"/>
      <c r="D117" s="404"/>
      <c r="E117" s="6"/>
      <c r="F117" s="6"/>
      <c r="G117" s="48"/>
      <c r="H117" s="325"/>
      <c r="I117" s="8"/>
      <c r="J117" s="8"/>
      <c r="K117" s="158"/>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row>
    <row r="118" spans="3:44" ht="10.5" customHeight="1" x14ac:dyDescent="0.2">
      <c r="C118" s="262"/>
      <c r="D118" s="404"/>
      <c r="E118" s="6"/>
      <c r="F118" s="6"/>
      <c r="G118" s="48"/>
      <c r="H118" s="325"/>
      <c r="I118" s="8"/>
      <c r="J118" s="8"/>
      <c r="K118" s="158"/>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row>
    <row r="119" spans="3:44" ht="10.5" customHeight="1" x14ac:dyDescent="0.25">
      <c r="E119" s="1" t="s">
        <v>834</v>
      </c>
    </row>
    <row r="120" spans="3:44" ht="10.5" customHeight="1" x14ac:dyDescent="0.25">
      <c r="E120" s="1" t="s">
        <v>834</v>
      </c>
    </row>
    <row r="121" spans="3:44" ht="10.5" customHeight="1" x14ac:dyDescent="0.25">
      <c r="E121" s="1" t="s">
        <v>834</v>
      </c>
    </row>
    <row r="122" spans="3:44" ht="10.5" customHeight="1" x14ac:dyDescent="0.25">
      <c r="E122" s="1" t="s">
        <v>834</v>
      </c>
    </row>
    <row r="123" spans="3:44" ht="10.5" customHeight="1" x14ac:dyDescent="0.25">
      <c r="E123" s="1" t="s">
        <v>834</v>
      </c>
    </row>
    <row r="124" spans="3:44" ht="10.5" customHeight="1" x14ac:dyDescent="0.25">
      <c r="E124" s="1" t="s">
        <v>834</v>
      </c>
    </row>
    <row r="125" spans="3:44" ht="10.5" customHeight="1" x14ac:dyDescent="0.25">
      <c r="E125" s="1" t="s">
        <v>834</v>
      </c>
    </row>
    <row r="126" spans="3:44" ht="10.5" customHeight="1" x14ac:dyDescent="0.25">
      <c r="E126" s="1" t="s">
        <v>834</v>
      </c>
    </row>
    <row r="127" spans="3:44" ht="10.5" customHeight="1" x14ac:dyDescent="0.25">
      <c r="E127" s="1" t="s">
        <v>834</v>
      </c>
    </row>
    <row r="128" spans="3:44" ht="10.5" customHeight="1" x14ac:dyDescent="0.25">
      <c r="E128" s="1" t="s">
        <v>834</v>
      </c>
    </row>
    <row r="129" spans="5:5" ht="10.5" customHeight="1" x14ac:dyDescent="0.25">
      <c r="E129" s="1" t="s">
        <v>834</v>
      </c>
    </row>
    <row r="130" spans="5:5" ht="10.5" customHeight="1" x14ac:dyDescent="0.25">
      <c r="E130" s="1" t="s">
        <v>834</v>
      </c>
    </row>
    <row r="131" spans="5:5" ht="10.5" customHeight="1" x14ac:dyDescent="0.25">
      <c r="E131" s="1" t="s">
        <v>834</v>
      </c>
    </row>
    <row r="132" spans="5:5" ht="10.5" customHeight="1" x14ac:dyDescent="0.25">
      <c r="E132" s="1" t="s">
        <v>834</v>
      </c>
    </row>
    <row r="133" spans="5:5" ht="10.5" customHeight="1" x14ac:dyDescent="0.25">
      <c r="E133" s="1" t="s">
        <v>834</v>
      </c>
    </row>
    <row r="134" spans="5:5" ht="10.5" customHeight="1" x14ac:dyDescent="0.25">
      <c r="E134" s="1" t="s">
        <v>834</v>
      </c>
    </row>
    <row r="135" spans="5:5" ht="10.5" customHeight="1" x14ac:dyDescent="0.25">
      <c r="E135" s="1" t="s">
        <v>834</v>
      </c>
    </row>
    <row r="136" spans="5:5" ht="10.5" customHeight="1" x14ac:dyDescent="0.25">
      <c r="E136" s="1" t="s">
        <v>834</v>
      </c>
    </row>
    <row r="137" spans="5:5" ht="10.5" customHeight="1" x14ac:dyDescent="0.25">
      <c r="E137" s="1" t="s">
        <v>834</v>
      </c>
    </row>
    <row r="138" spans="5:5" ht="10.5" customHeight="1" x14ac:dyDescent="0.25">
      <c r="E138" s="1" t="s">
        <v>834</v>
      </c>
    </row>
    <row r="139" spans="5:5" ht="10.5" customHeight="1" x14ac:dyDescent="0.25">
      <c r="E139" s="1" t="s">
        <v>834</v>
      </c>
    </row>
    <row r="140" spans="5:5" ht="10.5" customHeight="1" x14ac:dyDescent="0.25">
      <c r="E140" s="1" t="s">
        <v>834</v>
      </c>
    </row>
    <row r="141" spans="5:5" ht="10.5" customHeight="1" x14ac:dyDescent="0.25">
      <c r="E141" s="1" t="s">
        <v>834</v>
      </c>
    </row>
    <row r="142" spans="5:5" ht="10.5" customHeight="1" x14ac:dyDescent="0.25">
      <c r="E142" s="1" t="s">
        <v>834</v>
      </c>
    </row>
    <row r="143" spans="5:5" ht="10.5" customHeight="1" x14ac:dyDescent="0.25">
      <c r="E143" s="1" t="s">
        <v>834</v>
      </c>
    </row>
    <row r="144" spans="5:5" ht="10.5" customHeight="1" x14ac:dyDescent="0.25">
      <c r="E144" s="1" t="s">
        <v>834</v>
      </c>
    </row>
    <row r="145" spans="5:5" ht="10.5" customHeight="1" x14ac:dyDescent="0.25">
      <c r="E145" s="1" t="s">
        <v>834</v>
      </c>
    </row>
    <row r="146" spans="5:5" ht="10.5" customHeight="1" x14ac:dyDescent="0.25">
      <c r="E146" s="1" t="s">
        <v>834</v>
      </c>
    </row>
    <row r="147" spans="5:5" ht="10.5" customHeight="1" x14ac:dyDescent="0.25">
      <c r="E147" s="1" t="s">
        <v>834</v>
      </c>
    </row>
    <row r="148" spans="5:5" ht="10.5" customHeight="1" x14ac:dyDescent="0.25">
      <c r="E148" s="1" t="s">
        <v>834</v>
      </c>
    </row>
    <row r="149" spans="5:5" ht="10.5" customHeight="1" x14ac:dyDescent="0.25">
      <c r="E149" s="1" t="s">
        <v>834</v>
      </c>
    </row>
    <row r="150" spans="5:5" ht="10.5" customHeight="1" x14ac:dyDescent="0.25">
      <c r="E150" s="1" t="s">
        <v>834</v>
      </c>
    </row>
    <row r="151" spans="5:5" ht="10.5" customHeight="1" x14ac:dyDescent="0.25">
      <c r="E151" s="1" t="s">
        <v>834</v>
      </c>
    </row>
    <row r="152" spans="5:5" ht="10.5" customHeight="1" x14ac:dyDescent="0.25">
      <c r="E152" s="1" t="s">
        <v>834</v>
      </c>
    </row>
    <row r="153" spans="5:5" ht="10.5" customHeight="1" x14ac:dyDescent="0.25">
      <c r="E153" s="1" t="s">
        <v>834</v>
      </c>
    </row>
    <row r="154" spans="5:5" ht="10.5" customHeight="1" x14ac:dyDescent="0.25">
      <c r="E154" s="1" t="s">
        <v>834</v>
      </c>
    </row>
    <row r="155" spans="5:5" ht="10.5" customHeight="1" x14ac:dyDescent="0.25">
      <c r="E155" s="1" t="s">
        <v>834</v>
      </c>
    </row>
    <row r="156" spans="5:5" ht="10.5" customHeight="1" x14ac:dyDescent="0.25">
      <c r="E156" s="1" t="s">
        <v>834</v>
      </c>
    </row>
    <row r="157" spans="5:5" ht="10.5" customHeight="1" x14ac:dyDescent="0.25">
      <c r="E157" s="1" t="s">
        <v>834</v>
      </c>
    </row>
    <row r="158" spans="5:5" ht="10.5" customHeight="1" x14ac:dyDescent="0.25">
      <c r="E158" s="1" t="s">
        <v>834</v>
      </c>
    </row>
    <row r="159" spans="5:5" ht="10.5" customHeight="1" x14ac:dyDescent="0.25">
      <c r="E159" s="1" t="s">
        <v>834</v>
      </c>
    </row>
    <row r="160" spans="5:5" ht="10.5" customHeight="1" x14ac:dyDescent="0.25">
      <c r="E160" s="1" t="s">
        <v>834</v>
      </c>
    </row>
    <row r="161" spans="5:5" ht="10.5" customHeight="1" x14ac:dyDescent="0.25">
      <c r="E161" s="1" t="s">
        <v>834</v>
      </c>
    </row>
    <row r="162" spans="5:5" ht="10.5" customHeight="1" x14ac:dyDescent="0.25">
      <c r="E162" s="1" t="s">
        <v>834</v>
      </c>
    </row>
    <row r="163" spans="5:5" ht="10.5" customHeight="1" x14ac:dyDescent="0.25">
      <c r="E163" s="1" t="s">
        <v>834</v>
      </c>
    </row>
    <row r="164" spans="5:5" ht="10.5" customHeight="1" x14ac:dyDescent="0.25">
      <c r="E164" s="1" t="s">
        <v>834</v>
      </c>
    </row>
    <row r="165" spans="5:5" ht="10.5" customHeight="1" x14ac:dyDescent="0.25">
      <c r="E165" s="1" t="s">
        <v>834</v>
      </c>
    </row>
    <row r="166" spans="5:5" ht="10.5" customHeight="1" x14ac:dyDescent="0.25">
      <c r="E166" s="1" t="s">
        <v>834</v>
      </c>
    </row>
    <row r="167" spans="5:5" ht="10.5" customHeight="1" x14ac:dyDescent="0.25">
      <c r="E167" s="1" t="s">
        <v>834</v>
      </c>
    </row>
    <row r="168" spans="5:5" ht="10.5" customHeight="1" x14ac:dyDescent="0.25">
      <c r="E168" s="1" t="s">
        <v>834</v>
      </c>
    </row>
    <row r="169" spans="5:5" ht="10.5" customHeight="1" x14ac:dyDescent="0.25">
      <c r="E169" s="1" t="s">
        <v>834</v>
      </c>
    </row>
    <row r="170" spans="5:5" ht="10.5" customHeight="1" x14ac:dyDescent="0.25">
      <c r="E170" s="1" t="s">
        <v>834</v>
      </c>
    </row>
    <row r="171" spans="5:5" ht="10.5" customHeight="1" x14ac:dyDescent="0.25">
      <c r="E171" s="1" t="s">
        <v>834</v>
      </c>
    </row>
    <row r="172" spans="5:5" ht="10.5" customHeight="1" x14ac:dyDescent="0.25">
      <c r="E172" s="1" t="s">
        <v>834</v>
      </c>
    </row>
    <row r="173" spans="5:5" ht="10.5" customHeight="1" x14ac:dyDescent="0.25">
      <c r="E173" s="1" t="s">
        <v>834</v>
      </c>
    </row>
    <row r="174" spans="5:5" ht="10.5" customHeight="1" x14ac:dyDescent="0.25">
      <c r="E174" s="1" t="s">
        <v>834</v>
      </c>
    </row>
    <row r="175" spans="5:5" ht="10.5" customHeight="1" x14ac:dyDescent="0.25">
      <c r="E175" s="1" t="s">
        <v>834</v>
      </c>
    </row>
    <row r="176" spans="5:5" ht="10.5" customHeight="1" x14ac:dyDescent="0.25">
      <c r="E176" s="1" t="s">
        <v>834</v>
      </c>
    </row>
    <row r="177" spans="5:5" ht="10.5" customHeight="1" x14ac:dyDescent="0.25">
      <c r="E177" s="1" t="s">
        <v>834</v>
      </c>
    </row>
    <row r="178" spans="5:5" ht="10.5" customHeight="1" x14ac:dyDescent="0.25">
      <c r="E178" s="1" t="s">
        <v>834</v>
      </c>
    </row>
    <row r="179" spans="5:5" ht="10.5" customHeight="1" x14ac:dyDescent="0.25">
      <c r="E179" s="1" t="s">
        <v>834</v>
      </c>
    </row>
    <row r="180" spans="5:5" ht="10.5" customHeight="1" x14ac:dyDescent="0.25">
      <c r="E180" s="1" t="s">
        <v>834</v>
      </c>
    </row>
    <row r="181" spans="5:5" ht="10.5" customHeight="1" x14ac:dyDescent="0.25">
      <c r="E181" s="1" t="s">
        <v>834</v>
      </c>
    </row>
    <row r="182" spans="5:5" ht="10.5" customHeight="1" x14ac:dyDescent="0.25">
      <c r="E182" s="1" t="s">
        <v>834</v>
      </c>
    </row>
    <row r="183" spans="5:5" ht="10.5" customHeight="1" x14ac:dyDescent="0.25">
      <c r="E183" s="1" t="s">
        <v>834</v>
      </c>
    </row>
    <row r="184" spans="5:5" ht="10.5" customHeight="1" x14ac:dyDescent="0.25">
      <c r="E184" s="1" t="s">
        <v>834</v>
      </c>
    </row>
    <row r="185" spans="5:5" ht="10.5" customHeight="1" x14ac:dyDescent="0.25">
      <c r="E185" s="1" t="s">
        <v>834</v>
      </c>
    </row>
    <row r="186" spans="5:5" ht="10.5" customHeight="1" x14ac:dyDescent="0.25">
      <c r="E186" s="1" t="s">
        <v>834</v>
      </c>
    </row>
    <row r="187" spans="5:5" ht="10.5" customHeight="1" x14ac:dyDescent="0.25">
      <c r="E187" s="1" t="s">
        <v>834</v>
      </c>
    </row>
    <row r="188" spans="5:5" ht="10.5" customHeight="1" x14ac:dyDescent="0.25">
      <c r="E188" s="1" t="s">
        <v>834</v>
      </c>
    </row>
    <row r="189" spans="5:5" ht="10.5" customHeight="1" x14ac:dyDescent="0.25">
      <c r="E189" s="1" t="s">
        <v>834</v>
      </c>
    </row>
    <row r="190" spans="5:5" ht="10.5" customHeight="1" x14ac:dyDescent="0.25">
      <c r="E190" s="1" t="s">
        <v>834</v>
      </c>
    </row>
    <row r="191" spans="5:5" ht="10.5" customHeight="1" x14ac:dyDescent="0.25">
      <c r="E191" s="1" t="s">
        <v>834</v>
      </c>
    </row>
    <row r="192" spans="5:5" ht="10.5" customHeight="1" x14ac:dyDescent="0.25">
      <c r="E192" s="1" t="s">
        <v>834</v>
      </c>
    </row>
    <row r="193" spans="5:5" ht="10.5" customHeight="1" x14ac:dyDescent="0.25">
      <c r="E193" s="1" t="s">
        <v>834</v>
      </c>
    </row>
    <row r="194" spans="5:5" ht="10.5" customHeight="1" x14ac:dyDescent="0.25">
      <c r="E194" s="1" t="s">
        <v>834</v>
      </c>
    </row>
    <row r="195" spans="5:5" ht="10.5" customHeight="1" x14ac:dyDescent="0.25">
      <c r="E195" s="1" t="s">
        <v>834</v>
      </c>
    </row>
    <row r="196" spans="5:5" ht="10.5" customHeight="1" x14ac:dyDescent="0.25">
      <c r="E196" s="1" t="s">
        <v>834</v>
      </c>
    </row>
    <row r="197" spans="5:5" ht="10.5" customHeight="1" x14ac:dyDescent="0.25">
      <c r="E197" s="1" t="s">
        <v>834</v>
      </c>
    </row>
    <row r="198" spans="5:5" ht="10.5" customHeight="1" x14ac:dyDescent="0.25">
      <c r="E198" s="1" t="s">
        <v>834</v>
      </c>
    </row>
    <row r="199" spans="5:5" ht="10.5" customHeight="1" x14ac:dyDescent="0.25">
      <c r="E199" s="1" t="s">
        <v>834</v>
      </c>
    </row>
    <row r="200" spans="5:5" ht="10.5" customHeight="1" x14ac:dyDescent="0.25">
      <c r="E200" s="1" t="s">
        <v>834</v>
      </c>
    </row>
    <row r="201" spans="5:5" ht="10.5" customHeight="1" x14ac:dyDescent="0.25">
      <c r="E201" s="1" t="s">
        <v>834</v>
      </c>
    </row>
    <row r="202" spans="5:5" ht="10.5" customHeight="1" x14ac:dyDescent="0.25">
      <c r="E202" s="1" t="s">
        <v>834</v>
      </c>
    </row>
    <row r="203" spans="5:5" ht="10.5" customHeight="1" x14ac:dyDescent="0.25">
      <c r="E203" s="1" t="s">
        <v>834</v>
      </c>
    </row>
    <row r="204" spans="5:5" ht="10.5" customHeight="1" x14ac:dyDescent="0.25">
      <c r="E204" s="1" t="s">
        <v>834</v>
      </c>
    </row>
    <row r="205" spans="5:5" ht="10.5" customHeight="1" x14ac:dyDescent="0.25">
      <c r="E205" s="1" t="s">
        <v>834</v>
      </c>
    </row>
    <row r="206" spans="5:5" ht="10.5" customHeight="1" x14ac:dyDescent="0.25">
      <c r="E206" s="1" t="s">
        <v>834</v>
      </c>
    </row>
    <row r="207" spans="5:5" ht="10.5" customHeight="1" x14ac:dyDescent="0.25">
      <c r="E207" s="1" t="s">
        <v>834</v>
      </c>
    </row>
    <row r="208" spans="5:5" ht="10.5" customHeight="1" x14ac:dyDescent="0.25">
      <c r="E208" s="1" t="s">
        <v>834</v>
      </c>
    </row>
    <row r="209" spans="5:5" ht="10.5" customHeight="1" x14ac:dyDescent="0.25">
      <c r="E209" s="1" t="s">
        <v>834</v>
      </c>
    </row>
    <row r="210" spans="5:5" ht="10.5" customHeight="1" x14ac:dyDescent="0.25">
      <c r="E210" s="1" t="s">
        <v>834</v>
      </c>
    </row>
    <row r="211" spans="5:5" ht="10.5" customHeight="1" x14ac:dyDescent="0.25">
      <c r="E211" s="1" t="s">
        <v>834</v>
      </c>
    </row>
    <row r="212" spans="5:5" ht="10.5" customHeight="1" x14ac:dyDescent="0.25">
      <c r="E212" s="1" t="s">
        <v>834</v>
      </c>
    </row>
    <row r="213" spans="5:5" ht="10.5" customHeight="1" x14ac:dyDescent="0.25">
      <c r="E213" s="1" t="s">
        <v>834</v>
      </c>
    </row>
    <row r="214" spans="5:5" ht="10.5" customHeight="1" x14ac:dyDescent="0.25">
      <c r="E214" s="1" t="s">
        <v>834</v>
      </c>
    </row>
    <row r="215" spans="5:5" ht="10.5" customHeight="1" x14ac:dyDescent="0.25">
      <c r="E215" s="1" t="s">
        <v>834</v>
      </c>
    </row>
    <row r="216" spans="5:5" ht="10.5" customHeight="1" x14ac:dyDescent="0.25">
      <c r="E216" s="1" t="s">
        <v>834</v>
      </c>
    </row>
    <row r="217" spans="5:5" ht="10.5" customHeight="1" x14ac:dyDescent="0.25">
      <c r="E217" s="1" t="s">
        <v>834</v>
      </c>
    </row>
    <row r="218" spans="5:5" ht="10.5" customHeight="1" x14ac:dyDescent="0.25">
      <c r="E218" s="1" t="s">
        <v>834</v>
      </c>
    </row>
    <row r="219" spans="5:5" ht="10.5" customHeight="1" x14ac:dyDescent="0.25">
      <c r="E219" s="1" t="s">
        <v>834</v>
      </c>
    </row>
    <row r="220" spans="5:5" ht="10.5" customHeight="1" x14ac:dyDescent="0.25">
      <c r="E220" s="1" t="s">
        <v>834</v>
      </c>
    </row>
    <row r="221" spans="5:5" ht="10.5" customHeight="1" x14ac:dyDescent="0.25">
      <c r="E221" s="1" t="s">
        <v>834</v>
      </c>
    </row>
    <row r="222" spans="5:5" ht="10.5" customHeight="1" x14ac:dyDescent="0.25">
      <c r="E222" s="1" t="s">
        <v>834</v>
      </c>
    </row>
    <row r="223" spans="5:5" ht="10.5" customHeight="1" x14ac:dyDescent="0.25">
      <c r="E223" s="1" t="s">
        <v>834</v>
      </c>
    </row>
    <row r="224" spans="5:5" ht="10.5" customHeight="1" x14ac:dyDescent="0.25">
      <c r="E224" s="1" t="s">
        <v>834</v>
      </c>
    </row>
    <row r="225" spans="5:5" ht="10.5" customHeight="1" x14ac:dyDescent="0.25">
      <c r="E225" s="1" t="s">
        <v>834</v>
      </c>
    </row>
    <row r="226" spans="5:5" ht="10.5" customHeight="1" x14ac:dyDescent="0.25">
      <c r="E226" s="1" t="s">
        <v>834</v>
      </c>
    </row>
    <row r="227" spans="5:5" ht="10.5" customHeight="1" x14ac:dyDescent="0.25">
      <c r="E227" s="1" t="s">
        <v>834</v>
      </c>
    </row>
    <row r="228" spans="5:5" ht="10.5" customHeight="1" x14ac:dyDescent="0.25">
      <c r="E228" s="1" t="s">
        <v>834</v>
      </c>
    </row>
    <row r="229" spans="5:5" ht="10.5" customHeight="1" x14ac:dyDescent="0.25">
      <c r="E229" s="1" t="s">
        <v>834</v>
      </c>
    </row>
    <row r="230" spans="5:5" ht="10.5" customHeight="1" x14ac:dyDescent="0.25">
      <c r="E230" s="1" t="s">
        <v>834</v>
      </c>
    </row>
    <row r="231" spans="5:5" ht="10.5" customHeight="1" x14ac:dyDescent="0.25">
      <c r="E231" s="1" t="s">
        <v>834</v>
      </c>
    </row>
    <row r="232" spans="5:5" ht="10.5" customHeight="1" x14ac:dyDescent="0.25">
      <c r="E232" s="1" t="s">
        <v>834</v>
      </c>
    </row>
    <row r="233" spans="5:5" ht="10.5" customHeight="1" x14ac:dyDescent="0.25">
      <c r="E233" s="1" t="s">
        <v>834</v>
      </c>
    </row>
    <row r="234" spans="5:5" ht="10.5" customHeight="1" x14ac:dyDescent="0.25">
      <c r="E234" s="1" t="s">
        <v>834</v>
      </c>
    </row>
    <row r="235" spans="5:5" ht="10.5" customHeight="1" x14ac:dyDescent="0.25">
      <c r="E235" s="1" t="s">
        <v>834</v>
      </c>
    </row>
    <row r="236" spans="5:5" ht="10.5" customHeight="1" x14ac:dyDescent="0.25">
      <c r="E236" s="1" t="s">
        <v>834</v>
      </c>
    </row>
    <row r="237" spans="5:5" ht="10.5" customHeight="1" x14ac:dyDescent="0.25">
      <c r="E237" s="1" t="s">
        <v>834</v>
      </c>
    </row>
    <row r="238" spans="5:5" ht="10.5" customHeight="1" x14ac:dyDescent="0.25">
      <c r="E238" s="1" t="s">
        <v>834</v>
      </c>
    </row>
    <row r="239" spans="5:5" ht="10.5" customHeight="1" x14ac:dyDescent="0.25">
      <c r="E239" s="1" t="s">
        <v>834</v>
      </c>
    </row>
    <row r="240" spans="5:5" ht="10.5" customHeight="1" x14ac:dyDescent="0.25">
      <c r="E240" s="1" t="s">
        <v>834</v>
      </c>
    </row>
  </sheetData>
  <sortState ref="E74:BB89">
    <sortCondition descending="1" ref="K74:K89"/>
  </sortState>
  <mergeCells count="1">
    <mergeCell ref="L1:R2"/>
  </mergeCells>
  <conditionalFormatting sqref="G5:H118">
    <cfRule type="expression" dxfId="204" priority="16">
      <formula>G5="act"</formula>
    </cfRule>
    <cfRule type="expression" dxfId="203" priority="18">
      <formula>G5="HOF"</formula>
    </cfRule>
  </conditionalFormatting>
  <conditionalFormatting sqref="E5:F56 F57:F58 E59:F118">
    <cfRule type="expression" dxfId="202" priority="7">
      <formula>$G5="act"</formula>
    </cfRule>
  </conditionalFormatting>
  <conditionalFormatting sqref="L5:AR118">
    <cfRule type="colorScale" priority="829">
      <colorScale>
        <cfvo type="min"/>
        <cfvo type="max"/>
        <color rgb="FFFCFCFF"/>
        <color rgb="FF63BE7B"/>
      </colorScale>
    </cfRule>
  </conditionalFormatting>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8" tint="-0.249977111117893"/>
  </sheetPr>
  <dimension ref="A1:AT240"/>
  <sheetViews>
    <sheetView showGridLines="0" showRowColHeaders="0" workbookViewId="0">
      <pane ySplit="4" topLeftCell="A5" activePane="bottomLeft" state="frozen"/>
      <selection activeCell="BB1" sqref="BB1"/>
      <selection pane="bottomLeft" activeCell="BB1" sqref="BB1"/>
    </sheetView>
  </sheetViews>
  <sheetFormatPr defaultRowHeight="10.5" customHeight="1" x14ac:dyDescent="0.25"/>
  <cols>
    <col min="1" max="1" width="15.85546875" style="2" customWidth="1"/>
    <col min="2" max="2" width="2.5703125" style="1" customWidth="1"/>
    <col min="3" max="3" width="4.140625" style="1" customWidth="1"/>
    <col min="4" max="4" width="4.28515625" style="2" customWidth="1"/>
    <col min="5" max="5" width="15.7109375" style="1" customWidth="1"/>
    <col min="6" max="6" width="11.85546875" style="1" customWidth="1"/>
    <col min="7" max="7" width="4.140625" style="58" customWidth="1"/>
    <col min="8" max="8" width="4.140625" style="336" customWidth="1"/>
    <col min="9" max="10" width="4.5703125" style="9" customWidth="1"/>
    <col min="11" max="11" width="5" style="65" customWidth="1"/>
    <col min="12" max="44" width="4.28515625" style="1" customWidth="1"/>
    <col min="45" max="45" width="9.140625" style="1"/>
    <col min="46" max="46" width="4.85546875" style="34" customWidth="1"/>
    <col min="47" max="16384" width="9.140625" style="1"/>
  </cols>
  <sheetData>
    <row r="1" spans="1:46" s="68" customFormat="1" ht="18.75" customHeight="1" x14ac:dyDescent="0.3">
      <c r="A1" s="323"/>
      <c r="C1" s="68" t="s">
        <v>1001</v>
      </c>
      <c r="D1" s="323"/>
      <c r="G1" s="350"/>
      <c r="H1" s="351"/>
      <c r="I1" s="345"/>
      <c r="J1" s="345"/>
      <c r="K1" s="346"/>
      <c r="L1" s="414" t="s">
        <v>1103</v>
      </c>
      <c r="M1" s="414"/>
      <c r="N1" s="414"/>
      <c r="O1" s="414"/>
      <c r="P1" s="414"/>
      <c r="Q1" s="414"/>
      <c r="R1" s="414"/>
      <c r="AT1" s="347"/>
    </row>
    <row r="2" spans="1:46" ht="10.5" customHeight="1" x14ac:dyDescent="0.2">
      <c r="A2" s="148"/>
      <c r="C2" s="1" t="s">
        <v>1104</v>
      </c>
      <c r="D2" s="148"/>
      <c r="G2" s="57"/>
      <c r="H2" s="335"/>
      <c r="L2" s="414"/>
      <c r="M2" s="414"/>
      <c r="N2" s="414"/>
      <c r="O2" s="414"/>
      <c r="P2" s="414"/>
      <c r="Q2" s="414"/>
      <c r="R2" s="414"/>
    </row>
    <row r="3" spans="1:46" ht="5.25" customHeight="1" x14ac:dyDescent="0.25">
      <c r="A3" s="148"/>
      <c r="D3" s="148"/>
    </row>
    <row r="4" spans="1:46" s="11" customFormat="1" ht="10.5" customHeight="1" x14ac:dyDescent="0.2">
      <c r="A4" s="89"/>
      <c r="C4" s="12"/>
      <c r="D4" s="13" t="s">
        <v>0</v>
      </c>
      <c r="E4" s="14" t="s">
        <v>1</v>
      </c>
      <c r="F4" s="14" t="s">
        <v>836</v>
      </c>
      <c r="G4" s="53"/>
      <c r="H4" s="330" t="s">
        <v>8</v>
      </c>
      <c r="I4" s="15" t="s">
        <v>9</v>
      </c>
      <c r="J4" s="15" t="s">
        <v>10</v>
      </c>
      <c r="K4" s="64" t="s">
        <v>11</v>
      </c>
      <c r="L4" s="260">
        <v>17</v>
      </c>
      <c r="M4" s="260">
        <v>18</v>
      </c>
      <c r="N4" s="261">
        <v>19</v>
      </c>
      <c r="O4" s="260">
        <v>20</v>
      </c>
      <c r="P4" s="261">
        <v>21</v>
      </c>
      <c r="Q4" s="260">
        <v>22</v>
      </c>
      <c r="R4" s="261">
        <v>23</v>
      </c>
      <c r="S4" s="261">
        <v>24</v>
      </c>
      <c r="T4" s="261">
        <v>25</v>
      </c>
      <c r="U4" s="261">
        <v>26</v>
      </c>
      <c r="V4" s="261">
        <v>27</v>
      </c>
      <c r="W4" s="261">
        <v>28</v>
      </c>
      <c r="X4" s="261">
        <v>29</v>
      </c>
      <c r="Y4" s="261">
        <v>30</v>
      </c>
      <c r="Z4" s="261">
        <v>31</v>
      </c>
      <c r="AA4" s="261">
        <v>32</v>
      </c>
      <c r="AB4" s="261">
        <v>33</v>
      </c>
      <c r="AC4" s="261">
        <v>34</v>
      </c>
      <c r="AD4" s="261">
        <v>35</v>
      </c>
      <c r="AE4" s="261">
        <v>36</v>
      </c>
      <c r="AF4" s="261">
        <v>37</v>
      </c>
      <c r="AG4" s="261">
        <v>38</v>
      </c>
      <c r="AH4" s="261">
        <v>39</v>
      </c>
      <c r="AI4" s="261">
        <v>40</v>
      </c>
      <c r="AJ4" s="261">
        <v>41</v>
      </c>
      <c r="AK4" s="261">
        <v>42</v>
      </c>
      <c r="AL4" s="260">
        <v>43</v>
      </c>
      <c r="AM4" s="261">
        <v>44</v>
      </c>
      <c r="AN4" s="412">
        <v>45</v>
      </c>
      <c r="AO4" s="412">
        <v>46</v>
      </c>
      <c r="AP4" s="412">
        <v>47</v>
      </c>
      <c r="AQ4" s="260">
        <v>48</v>
      </c>
      <c r="AR4" s="261">
        <v>49</v>
      </c>
      <c r="AT4" s="319"/>
    </row>
    <row r="5" spans="1:46" ht="10.5" customHeight="1" x14ac:dyDescent="0.2">
      <c r="C5" s="10">
        <v>1</v>
      </c>
      <c r="D5" s="18" t="s">
        <v>14</v>
      </c>
      <c r="E5" s="19" t="s">
        <v>321</v>
      </c>
      <c r="F5" s="19" t="s">
        <v>837</v>
      </c>
      <c r="G5" s="54" t="s">
        <v>12</v>
      </c>
      <c r="H5" s="331"/>
      <c r="I5" s="21">
        <v>1915</v>
      </c>
      <c r="J5" s="22">
        <v>1937</v>
      </c>
      <c r="K5" s="150">
        <v>10.115892857142857</v>
      </c>
      <c r="L5" s="20"/>
      <c r="M5" s="20"/>
      <c r="N5" s="20">
        <v>0</v>
      </c>
      <c r="O5" s="23">
        <v>4.9000000000000004</v>
      </c>
      <c r="P5" s="20">
        <v>9.9</v>
      </c>
      <c r="Q5" s="20">
        <v>5.4</v>
      </c>
      <c r="R5" s="20">
        <v>6.7</v>
      </c>
      <c r="S5" s="20">
        <v>9.6</v>
      </c>
      <c r="T5" s="23">
        <v>10.8</v>
      </c>
      <c r="U5" s="20">
        <v>10</v>
      </c>
      <c r="V5" s="20">
        <v>6.7</v>
      </c>
      <c r="W5" s="20">
        <v>12.1</v>
      </c>
      <c r="X5" s="20">
        <v>10.199999999999999</v>
      </c>
      <c r="Y5" s="23">
        <v>4.4000000000000004</v>
      </c>
      <c r="Z5" s="20">
        <v>10.1</v>
      </c>
      <c r="AA5" s="20">
        <v>8.8000000000000007</v>
      </c>
      <c r="AB5" s="20">
        <v>10.4</v>
      </c>
      <c r="AC5" s="20">
        <v>0.3</v>
      </c>
      <c r="AD5" s="23">
        <v>5.2</v>
      </c>
      <c r="AE5" s="20">
        <v>0</v>
      </c>
      <c r="AF5" s="20">
        <v>1.2</v>
      </c>
      <c r="AG5" s="20">
        <v>0.3</v>
      </c>
      <c r="AH5" s="20">
        <v>0</v>
      </c>
      <c r="AI5" s="23">
        <v>0.1</v>
      </c>
      <c r="AJ5" s="20">
        <v>0.2</v>
      </c>
      <c r="AK5" s="20"/>
      <c r="AL5" s="20"/>
      <c r="AM5" s="24"/>
      <c r="AN5" s="23"/>
      <c r="AO5" s="20"/>
      <c r="AP5" s="20"/>
      <c r="AQ5" s="20"/>
      <c r="AR5" s="24"/>
    </row>
    <row r="6" spans="1:46" ht="10.5" customHeight="1" x14ac:dyDescent="0.2">
      <c r="C6" s="10">
        <v>2</v>
      </c>
      <c r="D6" s="25" t="s">
        <v>14</v>
      </c>
      <c r="E6" s="6" t="s">
        <v>358</v>
      </c>
      <c r="F6" s="6" t="s">
        <v>850</v>
      </c>
      <c r="G6" s="55" t="s">
        <v>12</v>
      </c>
      <c r="H6" s="332"/>
      <c r="I6" s="7">
        <v>1963</v>
      </c>
      <c r="J6" s="8">
        <v>1984</v>
      </c>
      <c r="K6" s="151">
        <v>8.9396428571428572</v>
      </c>
      <c r="L6" s="5"/>
      <c r="M6" s="5"/>
      <c r="N6" s="5">
        <v>0.1</v>
      </c>
      <c r="O6" s="17">
        <v>0</v>
      </c>
      <c r="P6" s="5">
        <v>5.7</v>
      </c>
      <c r="Q6" s="5">
        <v>3.6</v>
      </c>
      <c r="R6" s="5">
        <v>5</v>
      </c>
      <c r="S6" s="5">
        <v>0.1</v>
      </c>
      <c r="T6" s="17">
        <v>3.7</v>
      </c>
      <c r="U6" s="5">
        <v>3.5</v>
      </c>
      <c r="V6" s="5">
        <v>5.6</v>
      </c>
      <c r="W6" s="5">
        <v>9.3000000000000007</v>
      </c>
      <c r="X6" s="5">
        <v>9.1999999999999993</v>
      </c>
      <c r="Y6" s="17">
        <v>8.6</v>
      </c>
      <c r="Z6" s="5">
        <v>10.9</v>
      </c>
      <c r="AA6" s="5">
        <v>9.6</v>
      </c>
      <c r="AB6" s="5">
        <v>5.8</v>
      </c>
      <c r="AC6" s="5">
        <v>1.6</v>
      </c>
      <c r="AD6" s="17">
        <v>2.7</v>
      </c>
      <c r="AE6" s="5">
        <v>3.6</v>
      </c>
      <c r="AF6" s="5">
        <v>2.1</v>
      </c>
      <c r="AG6" s="5">
        <v>5.0999999999999996</v>
      </c>
      <c r="AH6" s="5">
        <v>3.2</v>
      </c>
      <c r="AI6" s="17">
        <v>1.6</v>
      </c>
      <c r="AJ6" s="5"/>
      <c r="AK6" s="5"/>
      <c r="AL6" s="5"/>
      <c r="AM6" s="26"/>
      <c r="AN6" s="17"/>
      <c r="AO6" s="5"/>
      <c r="AP6" s="5"/>
      <c r="AQ6" s="5"/>
      <c r="AR6" s="26"/>
    </row>
    <row r="7" spans="1:46" ht="10.5" customHeight="1" x14ac:dyDescent="0.2">
      <c r="C7" s="10">
        <v>3</v>
      </c>
      <c r="D7" s="25" t="s">
        <v>14</v>
      </c>
      <c r="E7" s="6" t="s">
        <v>379</v>
      </c>
      <c r="F7" s="6" t="s">
        <v>856</v>
      </c>
      <c r="G7" s="55" t="s">
        <v>12</v>
      </c>
      <c r="H7" s="332"/>
      <c r="I7" s="7">
        <v>1947</v>
      </c>
      <c r="J7" s="8">
        <v>1956</v>
      </c>
      <c r="K7" s="151">
        <v>8.7466721071428548</v>
      </c>
      <c r="L7" s="5"/>
      <c r="M7" s="5"/>
      <c r="N7" s="5"/>
      <c r="O7" s="17"/>
      <c r="P7" s="5"/>
      <c r="Q7" s="5"/>
      <c r="R7" s="37"/>
      <c r="S7" s="37"/>
      <c r="T7" s="130">
        <v>6.48</v>
      </c>
      <c r="U7" s="129">
        <v>7.76</v>
      </c>
      <c r="V7" s="129">
        <v>8.24</v>
      </c>
      <c r="W7" s="5">
        <v>3.1</v>
      </c>
      <c r="X7" s="5">
        <v>5.4</v>
      </c>
      <c r="Y7" s="17">
        <v>9.6</v>
      </c>
      <c r="Z7" s="5">
        <v>7.5</v>
      </c>
      <c r="AA7" s="5">
        <v>9.6999999999999993</v>
      </c>
      <c r="AB7" s="5">
        <v>8.5</v>
      </c>
      <c r="AC7" s="5">
        <v>7</v>
      </c>
      <c r="AD7" s="17">
        <v>3.7</v>
      </c>
      <c r="AE7" s="5">
        <v>2.6</v>
      </c>
      <c r="AF7" s="5">
        <v>4.5</v>
      </c>
      <c r="AG7" s="5"/>
      <c r="AH7" s="5"/>
      <c r="AI7" s="17"/>
      <c r="AJ7" s="5"/>
      <c r="AK7" s="5"/>
      <c r="AL7" s="5"/>
      <c r="AM7" s="26"/>
      <c r="AN7" s="17"/>
      <c r="AO7" s="5"/>
      <c r="AP7" s="5"/>
      <c r="AQ7" s="5"/>
      <c r="AR7" s="26"/>
    </row>
    <row r="8" spans="1:46" ht="10.5" customHeight="1" x14ac:dyDescent="0.2">
      <c r="C8" s="10">
        <v>4</v>
      </c>
      <c r="D8" s="25" t="s">
        <v>14</v>
      </c>
      <c r="E8" s="6" t="s">
        <v>285</v>
      </c>
      <c r="F8" s="6" t="s">
        <v>1044</v>
      </c>
      <c r="G8" s="55" t="s">
        <v>12</v>
      </c>
      <c r="H8" s="332"/>
      <c r="I8" s="7">
        <v>1906</v>
      </c>
      <c r="J8" s="8">
        <v>1930</v>
      </c>
      <c r="K8" s="151">
        <v>8.6059607142857129</v>
      </c>
      <c r="L8" s="5"/>
      <c r="M8" s="5"/>
      <c r="N8" s="5">
        <v>0</v>
      </c>
      <c r="O8" s="17">
        <v>0.1</v>
      </c>
      <c r="P8" s="5">
        <v>1.4</v>
      </c>
      <c r="Q8" s="5">
        <v>9.6999999999999993</v>
      </c>
      <c r="R8" s="5">
        <v>10.5</v>
      </c>
      <c r="S8" s="5">
        <v>6.5</v>
      </c>
      <c r="T8" s="17">
        <v>8.8000000000000007</v>
      </c>
      <c r="U8" s="5">
        <v>9</v>
      </c>
      <c r="V8" s="5">
        <v>9.1</v>
      </c>
      <c r="W8" s="5">
        <v>9.4</v>
      </c>
      <c r="X8" s="5">
        <v>7</v>
      </c>
      <c r="Y8" s="17">
        <v>5</v>
      </c>
      <c r="Z8" s="5">
        <v>3.1</v>
      </c>
      <c r="AA8" s="5">
        <v>5.0999999999999996</v>
      </c>
      <c r="AB8" s="5">
        <v>7.9</v>
      </c>
      <c r="AC8" s="5">
        <v>4.5</v>
      </c>
      <c r="AD8" s="17">
        <v>3.9</v>
      </c>
      <c r="AE8" s="5">
        <v>6.3</v>
      </c>
      <c r="AF8" s="5">
        <v>5.2</v>
      </c>
      <c r="AG8" s="5">
        <v>5.0999999999999996</v>
      </c>
      <c r="AH8" s="5">
        <v>4.0999999999999996</v>
      </c>
      <c r="AI8" s="17">
        <v>2.2999999999999998</v>
      </c>
      <c r="AJ8" s="5">
        <v>0.2</v>
      </c>
      <c r="AK8" s="5">
        <v>0</v>
      </c>
      <c r="AL8" s="5">
        <v>0</v>
      </c>
      <c r="AM8" s="26"/>
      <c r="AN8" s="17"/>
      <c r="AO8" s="5"/>
      <c r="AP8" s="5"/>
      <c r="AQ8" s="5"/>
      <c r="AR8" s="26"/>
    </row>
    <row r="9" spans="1:46" ht="10.5" customHeight="1" x14ac:dyDescent="0.2">
      <c r="C9" s="10">
        <v>5</v>
      </c>
      <c r="D9" s="25" t="s">
        <v>14</v>
      </c>
      <c r="E9" s="6" t="s">
        <v>335</v>
      </c>
      <c r="F9" s="6" t="s">
        <v>845</v>
      </c>
      <c r="G9" s="55" t="s">
        <v>12</v>
      </c>
      <c r="H9" s="332"/>
      <c r="I9" s="7">
        <v>1896</v>
      </c>
      <c r="J9" s="8">
        <v>1916</v>
      </c>
      <c r="K9" s="151">
        <v>7.2165714285714282</v>
      </c>
      <c r="L9" s="5"/>
      <c r="M9" s="5"/>
      <c r="N9" s="5"/>
      <c r="O9" s="17"/>
      <c r="P9" s="5">
        <v>0.8</v>
      </c>
      <c r="Q9" s="5">
        <v>5.2</v>
      </c>
      <c r="R9" s="5">
        <v>3.6</v>
      </c>
      <c r="S9" s="5">
        <v>3.8</v>
      </c>
      <c r="T9" s="17">
        <v>4.2</v>
      </c>
      <c r="U9" s="5">
        <v>8.4</v>
      </c>
      <c r="V9" s="5">
        <v>5.0999999999999996</v>
      </c>
      <c r="W9" s="5">
        <v>8</v>
      </c>
      <c r="X9" s="5">
        <v>8.6</v>
      </c>
      <c r="Y9" s="17">
        <v>3.1</v>
      </c>
      <c r="Z9" s="5">
        <v>10</v>
      </c>
      <c r="AA9" s="5">
        <v>7.6</v>
      </c>
      <c r="AB9" s="5">
        <v>7.9</v>
      </c>
      <c r="AC9" s="5">
        <v>6.4</v>
      </c>
      <c r="AD9" s="17">
        <v>9.8000000000000007</v>
      </c>
      <c r="AE9" s="5">
        <v>2.7</v>
      </c>
      <c r="AF9" s="5">
        <v>5.3</v>
      </c>
      <c r="AG9" s="5">
        <v>5.3</v>
      </c>
      <c r="AH9" s="5">
        <v>0.1</v>
      </c>
      <c r="AI9" s="17">
        <v>1.7</v>
      </c>
      <c r="AJ9" s="5">
        <v>0</v>
      </c>
      <c r="AK9" s="5"/>
      <c r="AL9" s="5"/>
      <c r="AM9" s="26"/>
      <c r="AN9" s="17"/>
      <c r="AO9" s="5"/>
      <c r="AP9" s="5"/>
      <c r="AQ9" s="5"/>
      <c r="AR9" s="26"/>
    </row>
    <row r="10" spans="1:46" ht="10.5" customHeight="1" x14ac:dyDescent="0.2">
      <c r="C10" s="10">
        <v>6</v>
      </c>
      <c r="D10" s="25" t="s">
        <v>14</v>
      </c>
      <c r="E10" s="6" t="s">
        <v>277</v>
      </c>
      <c r="F10" s="6" t="s">
        <v>851</v>
      </c>
      <c r="G10" s="55" t="s">
        <v>12</v>
      </c>
      <c r="H10" s="332"/>
      <c r="I10" s="7">
        <v>1967</v>
      </c>
      <c r="J10" s="8">
        <v>1985</v>
      </c>
      <c r="K10" s="151">
        <v>7.008571428571428</v>
      </c>
      <c r="L10" s="5"/>
      <c r="M10" s="5"/>
      <c r="N10" s="5"/>
      <c r="O10" s="17"/>
      <c r="P10" s="5">
        <v>2.8</v>
      </c>
      <c r="Q10" s="5">
        <v>1.8</v>
      </c>
      <c r="R10" s="5">
        <v>5.6</v>
      </c>
      <c r="S10" s="5">
        <v>2.1</v>
      </c>
      <c r="T10" s="17">
        <v>2.4</v>
      </c>
      <c r="U10" s="5">
        <v>5.4</v>
      </c>
      <c r="V10" s="5">
        <v>7</v>
      </c>
      <c r="W10" s="5">
        <v>7.4</v>
      </c>
      <c r="X10" s="5">
        <v>7.8</v>
      </c>
      <c r="Y10" s="17">
        <v>6.8</v>
      </c>
      <c r="Z10" s="5">
        <v>9.6999999999999993</v>
      </c>
      <c r="AA10" s="5">
        <v>4.9000000000000004</v>
      </c>
      <c r="AB10" s="5">
        <v>2.6</v>
      </c>
      <c r="AC10" s="5">
        <v>3.4</v>
      </c>
      <c r="AD10" s="17">
        <v>3</v>
      </c>
      <c r="AE10" s="5">
        <v>4.7</v>
      </c>
      <c r="AF10" s="5">
        <v>2.2999999999999998</v>
      </c>
      <c r="AG10" s="5">
        <v>0.9</v>
      </c>
      <c r="AH10" s="5">
        <v>0.5</v>
      </c>
      <c r="AI10" s="17"/>
      <c r="AJ10" s="5"/>
      <c r="AK10" s="5"/>
      <c r="AL10" s="5"/>
      <c r="AM10" s="26"/>
      <c r="AN10" s="17"/>
      <c r="AO10" s="5"/>
      <c r="AP10" s="5"/>
      <c r="AQ10" s="5"/>
      <c r="AR10" s="26"/>
    </row>
    <row r="11" spans="1:46" ht="10.5" customHeight="1" x14ac:dyDescent="0.2">
      <c r="C11" s="10">
        <v>7</v>
      </c>
      <c r="D11" s="25" t="s">
        <v>14</v>
      </c>
      <c r="E11" s="6" t="s">
        <v>617</v>
      </c>
      <c r="F11" s="6" t="s">
        <v>838</v>
      </c>
      <c r="G11" s="55" t="s">
        <v>13</v>
      </c>
      <c r="H11" s="332">
        <v>33</v>
      </c>
      <c r="I11" s="7">
        <v>2005</v>
      </c>
      <c r="J11" s="8">
        <v>2016</v>
      </c>
      <c r="K11" s="151">
        <v>6.9121428571428583</v>
      </c>
      <c r="L11" s="5"/>
      <c r="M11" s="5"/>
      <c r="N11" s="5"/>
      <c r="O11" s="17"/>
      <c r="P11" s="5"/>
      <c r="Q11" s="5">
        <v>0.8</v>
      </c>
      <c r="R11" s="5">
        <v>3.2</v>
      </c>
      <c r="S11" s="5">
        <v>6.7</v>
      </c>
      <c r="T11" s="17">
        <v>0.2</v>
      </c>
      <c r="U11" s="5">
        <v>4.5</v>
      </c>
      <c r="V11" s="5">
        <v>8.1</v>
      </c>
      <c r="W11" s="5">
        <v>5.7</v>
      </c>
      <c r="X11" s="5">
        <v>8.4</v>
      </c>
      <c r="Y11" s="17">
        <v>7.8</v>
      </c>
      <c r="Z11" s="5">
        <v>6.4</v>
      </c>
      <c r="AA11" s="5">
        <v>3.4</v>
      </c>
      <c r="AB11" s="5">
        <v>7.3</v>
      </c>
      <c r="AC11" s="35"/>
      <c r="AD11" s="17"/>
      <c r="AE11" s="5"/>
      <c r="AF11" s="5"/>
      <c r="AG11" s="5"/>
      <c r="AH11" s="5"/>
      <c r="AI11" s="17"/>
      <c r="AJ11" s="5"/>
      <c r="AK11" s="5"/>
      <c r="AL11" s="5"/>
      <c r="AM11" s="26"/>
      <c r="AN11" s="17"/>
      <c r="AO11" s="5"/>
      <c r="AP11" s="5"/>
      <c r="AQ11" s="5"/>
      <c r="AR11" s="26"/>
    </row>
    <row r="12" spans="1:46" ht="10.5" customHeight="1" x14ac:dyDescent="0.2">
      <c r="C12" s="10">
        <v>8</v>
      </c>
      <c r="D12" s="25" t="s">
        <v>14</v>
      </c>
      <c r="E12" s="6" t="s">
        <v>816</v>
      </c>
      <c r="F12" s="6" t="s">
        <v>842</v>
      </c>
      <c r="G12" s="55" t="s">
        <v>13</v>
      </c>
      <c r="H12" s="332">
        <v>37</v>
      </c>
      <c r="I12" s="7">
        <v>2003</v>
      </c>
      <c r="J12" s="8">
        <v>2016</v>
      </c>
      <c r="K12" s="151">
        <v>6.69</v>
      </c>
      <c r="L12" s="5"/>
      <c r="M12" s="5"/>
      <c r="N12" s="5"/>
      <c r="O12" s="17"/>
      <c r="P12" s="5"/>
      <c r="Q12" s="5"/>
      <c r="R12" s="5"/>
      <c r="S12" s="5">
        <v>0.3</v>
      </c>
      <c r="T12" s="17">
        <v>2.2999999999999998</v>
      </c>
      <c r="U12" s="5">
        <v>7.2</v>
      </c>
      <c r="V12" s="5">
        <v>7.3</v>
      </c>
      <c r="W12" s="5">
        <v>7.8</v>
      </c>
      <c r="X12" s="5">
        <v>9</v>
      </c>
      <c r="Y12" s="17">
        <v>8.1999999999999993</v>
      </c>
      <c r="Z12" s="5">
        <v>5.8</v>
      </c>
      <c r="AA12" s="5">
        <v>3.8</v>
      </c>
      <c r="AB12" s="5">
        <v>3</v>
      </c>
      <c r="AC12" s="5">
        <v>3.6</v>
      </c>
      <c r="AD12" s="17">
        <v>3.7</v>
      </c>
      <c r="AE12" s="5">
        <v>0.4</v>
      </c>
      <c r="AF12" s="5">
        <v>2</v>
      </c>
      <c r="AG12" s="35"/>
      <c r="AH12" s="5"/>
      <c r="AI12" s="17"/>
      <c r="AJ12" s="5"/>
      <c r="AK12" s="5"/>
      <c r="AL12" s="5"/>
      <c r="AM12" s="26"/>
      <c r="AN12" s="17"/>
      <c r="AO12" s="5"/>
      <c r="AP12" s="5"/>
      <c r="AQ12" s="5"/>
      <c r="AR12" s="26"/>
    </row>
    <row r="13" spans="1:46" ht="10.5" customHeight="1" x14ac:dyDescent="0.2">
      <c r="C13" s="10">
        <v>9</v>
      </c>
      <c r="D13" s="25" t="s">
        <v>14</v>
      </c>
      <c r="E13" s="6" t="s">
        <v>308</v>
      </c>
      <c r="F13" s="6" t="s">
        <v>841</v>
      </c>
      <c r="G13" s="55" t="s">
        <v>12</v>
      </c>
      <c r="H13" s="332"/>
      <c r="I13" s="7">
        <v>1924</v>
      </c>
      <c r="J13" s="8">
        <v>1942</v>
      </c>
      <c r="K13" s="151">
        <v>6.5047249999999996</v>
      </c>
      <c r="L13" s="5"/>
      <c r="M13" s="5"/>
      <c r="N13" s="5"/>
      <c r="O13" s="17"/>
      <c r="P13" s="5">
        <v>0.1</v>
      </c>
      <c r="Q13" s="5">
        <v>0</v>
      </c>
      <c r="R13" s="5">
        <v>0.7</v>
      </c>
      <c r="S13" s="5">
        <v>4</v>
      </c>
      <c r="T13" s="17">
        <v>4.4000000000000004</v>
      </c>
      <c r="U13" s="5">
        <v>5.8</v>
      </c>
      <c r="V13" s="5">
        <v>6.5</v>
      </c>
      <c r="W13" s="5">
        <v>1.8</v>
      </c>
      <c r="X13" s="5">
        <v>4.7</v>
      </c>
      <c r="Y13" s="17">
        <v>7.2</v>
      </c>
      <c r="Z13" s="5">
        <v>8.4</v>
      </c>
      <c r="AA13" s="5">
        <v>7.8</v>
      </c>
      <c r="AB13" s="5">
        <v>7.4</v>
      </c>
      <c r="AC13" s="5">
        <v>7.4</v>
      </c>
      <c r="AD13" s="17">
        <v>5</v>
      </c>
      <c r="AE13" s="5">
        <v>4.9000000000000004</v>
      </c>
      <c r="AF13" s="5">
        <v>3.8</v>
      </c>
      <c r="AG13" s="5">
        <v>0.5</v>
      </c>
      <c r="AH13" s="5">
        <v>0.1</v>
      </c>
      <c r="AI13" s="17"/>
      <c r="AJ13" s="5"/>
      <c r="AK13" s="5"/>
      <c r="AL13" s="5"/>
      <c r="AM13" s="26"/>
      <c r="AN13" s="17"/>
      <c r="AO13" s="5"/>
      <c r="AP13" s="5"/>
      <c r="AQ13" s="5"/>
      <c r="AR13" s="26"/>
    </row>
    <row r="14" spans="1:46" ht="10.5" customHeight="1" x14ac:dyDescent="0.2">
      <c r="C14" s="10">
        <v>10</v>
      </c>
      <c r="D14" s="27" t="s">
        <v>14</v>
      </c>
      <c r="E14" s="28" t="s">
        <v>385</v>
      </c>
      <c r="F14" s="28" t="s">
        <v>857</v>
      </c>
      <c r="G14" s="56" t="s">
        <v>12</v>
      </c>
      <c r="H14" s="333"/>
      <c r="I14" s="30">
        <v>1981</v>
      </c>
      <c r="J14" s="31">
        <v>1997</v>
      </c>
      <c r="K14" s="152">
        <v>6.4775</v>
      </c>
      <c r="L14" s="29"/>
      <c r="M14" s="29"/>
      <c r="N14" s="29"/>
      <c r="O14" s="32"/>
      <c r="P14" s="29">
        <v>0</v>
      </c>
      <c r="Q14" s="29">
        <v>3.1</v>
      </c>
      <c r="R14" s="29">
        <v>3.7</v>
      </c>
      <c r="S14" s="29">
        <v>8.5</v>
      </c>
      <c r="T14" s="32">
        <v>5.8</v>
      </c>
      <c r="U14" s="29">
        <v>3.5</v>
      </c>
      <c r="V14" s="29">
        <v>2.4</v>
      </c>
      <c r="W14" s="29">
        <v>4.5999999999999996</v>
      </c>
      <c r="X14" s="29">
        <v>6.1</v>
      </c>
      <c r="Y14" s="32">
        <v>7.1</v>
      </c>
      <c r="Z14" s="29">
        <v>7</v>
      </c>
      <c r="AA14" s="29">
        <v>7.8</v>
      </c>
      <c r="AB14" s="29">
        <v>3.3</v>
      </c>
      <c r="AC14" s="29">
        <v>0.9</v>
      </c>
      <c r="AD14" s="32"/>
      <c r="AE14" s="29">
        <v>3.2</v>
      </c>
      <c r="AF14" s="29">
        <v>0.8</v>
      </c>
      <c r="AG14" s="29"/>
      <c r="AH14" s="29"/>
      <c r="AI14" s="32"/>
      <c r="AJ14" s="29"/>
      <c r="AK14" s="29"/>
      <c r="AL14" s="29"/>
      <c r="AM14" s="33"/>
      <c r="AN14" s="32"/>
      <c r="AO14" s="29"/>
      <c r="AP14" s="29"/>
      <c r="AQ14" s="29"/>
      <c r="AR14" s="33"/>
    </row>
    <row r="15" spans="1:46" ht="10.5" customHeight="1" x14ac:dyDescent="0.2">
      <c r="A15" s="2" t="s">
        <v>277</v>
      </c>
      <c r="C15" s="10">
        <v>11</v>
      </c>
      <c r="D15" s="25" t="s">
        <v>14</v>
      </c>
      <c r="E15" s="6" t="s">
        <v>673</v>
      </c>
      <c r="F15" s="6" t="s">
        <v>844</v>
      </c>
      <c r="G15" s="55"/>
      <c r="H15" s="332"/>
      <c r="I15" s="7">
        <v>1970</v>
      </c>
      <c r="J15" s="8">
        <v>1986</v>
      </c>
      <c r="K15" s="151">
        <v>6.4189285714285704</v>
      </c>
      <c r="L15" s="5"/>
      <c r="M15" s="5"/>
      <c r="N15" s="5"/>
      <c r="O15" s="17"/>
      <c r="P15" s="5">
        <v>0.3</v>
      </c>
      <c r="Q15" s="5">
        <v>0.8</v>
      </c>
      <c r="R15" s="5">
        <v>6</v>
      </c>
      <c r="S15" s="5">
        <v>8.3000000000000007</v>
      </c>
      <c r="T15" s="17">
        <v>7.3</v>
      </c>
      <c r="U15" s="5">
        <v>7.3</v>
      </c>
      <c r="V15" s="5">
        <v>6.1</v>
      </c>
      <c r="W15" s="5">
        <v>1.4</v>
      </c>
      <c r="X15" s="5">
        <v>3.4</v>
      </c>
      <c r="Y15" s="17">
        <v>5.9</v>
      </c>
      <c r="Z15" s="5">
        <v>4.0999999999999996</v>
      </c>
      <c r="AA15" s="5">
        <v>5.4</v>
      </c>
      <c r="AB15" s="5">
        <v>3.7</v>
      </c>
      <c r="AC15" s="5">
        <v>4.3</v>
      </c>
      <c r="AD15" s="17">
        <v>1.8</v>
      </c>
      <c r="AE15" s="5">
        <v>2.9</v>
      </c>
      <c r="AF15" s="5">
        <v>1.9</v>
      </c>
      <c r="AG15" s="5"/>
      <c r="AH15" s="5"/>
      <c r="AI15" s="17"/>
      <c r="AJ15" s="5"/>
      <c r="AK15" s="5"/>
      <c r="AL15" s="5"/>
      <c r="AM15" s="26"/>
      <c r="AN15" s="17"/>
      <c r="AO15" s="5"/>
      <c r="AP15" s="5"/>
      <c r="AQ15" s="5"/>
      <c r="AR15" s="26"/>
    </row>
    <row r="16" spans="1:46" ht="10.5" customHeight="1" x14ac:dyDescent="0.2">
      <c r="C16" s="10">
        <v>12</v>
      </c>
      <c r="D16" s="25" t="s">
        <v>14</v>
      </c>
      <c r="E16" s="6" t="s">
        <v>21</v>
      </c>
      <c r="F16" s="6" t="s">
        <v>838</v>
      </c>
      <c r="G16" s="55" t="s">
        <v>12</v>
      </c>
      <c r="H16" s="332"/>
      <c r="I16" s="7">
        <v>1938</v>
      </c>
      <c r="J16" s="8">
        <v>1950</v>
      </c>
      <c r="K16" s="151">
        <v>6.3368180714285698</v>
      </c>
      <c r="L16" s="5"/>
      <c r="M16" s="5"/>
      <c r="N16" s="5"/>
      <c r="O16" s="17"/>
      <c r="P16" s="5"/>
      <c r="Q16" s="5"/>
      <c r="R16" s="5">
        <v>3.2</v>
      </c>
      <c r="S16" s="5">
        <v>6.3</v>
      </c>
      <c r="T16" s="17">
        <v>5.8</v>
      </c>
      <c r="U16" s="5">
        <v>5.2</v>
      </c>
      <c r="V16" s="5">
        <v>8.1999999999999993</v>
      </c>
      <c r="W16" s="5">
        <v>6.7</v>
      </c>
      <c r="X16" s="129">
        <v>6.4640000000000004</v>
      </c>
      <c r="Y16" s="130">
        <v>6.5920000000000005</v>
      </c>
      <c r="Z16" s="5">
        <v>2</v>
      </c>
      <c r="AA16" s="5">
        <v>7</v>
      </c>
      <c r="AB16" s="5">
        <v>6.6</v>
      </c>
      <c r="AC16" s="5">
        <v>4.0999999999999996</v>
      </c>
      <c r="AD16" s="17">
        <v>2</v>
      </c>
      <c r="AE16" s="5"/>
      <c r="AF16" s="5"/>
      <c r="AG16" s="5"/>
      <c r="AH16" s="5"/>
      <c r="AI16" s="17"/>
      <c r="AJ16" s="5"/>
      <c r="AK16" s="5"/>
      <c r="AL16" s="5"/>
      <c r="AM16" s="26"/>
      <c r="AN16" s="17"/>
      <c r="AO16" s="5"/>
      <c r="AP16" s="5"/>
      <c r="AQ16" s="5"/>
      <c r="AR16" s="26"/>
    </row>
    <row r="17" spans="1:44" ht="10.5" customHeight="1" x14ac:dyDescent="0.2">
      <c r="C17" s="10">
        <v>13</v>
      </c>
      <c r="D17" s="25" t="s">
        <v>14</v>
      </c>
      <c r="E17" s="6" t="s">
        <v>261</v>
      </c>
      <c r="F17" s="6" t="s">
        <v>852</v>
      </c>
      <c r="G17" s="55" t="s">
        <v>12</v>
      </c>
      <c r="H17" s="332"/>
      <c r="I17" s="7">
        <v>1988</v>
      </c>
      <c r="J17" s="8">
        <v>2004</v>
      </c>
      <c r="K17" s="151">
        <v>5.9850000000000003</v>
      </c>
      <c r="L17" s="5"/>
      <c r="M17" s="5"/>
      <c r="N17" s="5"/>
      <c r="O17" s="17">
        <v>4.3</v>
      </c>
      <c r="P17" s="5">
        <v>4.4000000000000004</v>
      </c>
      <c r="Q17" s="5">
        <v>3.4</v>
      </c>
      <c r="R17" s="5">
        <v>4.5</v>
      </c>
      <c r="S17" s="5">
        <v>6.6</v>
      </c>
      <c r="T17" s="17">
        <v>6.1</v>
      </c>
      <c r="U17" s="5">
        <v>2.2000000000000002</v>
      </c>
      <c r="V17" s="5">
        <v>2.7</v>
      </c>
      <c r="W17" s="5">
        <v>5.3</v>
      </c>
      <c r="X17" s="5">
        <v>3.4</v>
      </c>
      <c r="Y17" s="17">
        <v>3.7</v>
      </c>
      <c r="Z17" s="5">
        <v>7.4</v>
      </c>
      <c r="AA17" s="5">
        <v>5.6</v>
      </c>
      <c r="AB17" s="5">
        <v>7.3</v>
      </c>
      <c r="AC17" s="5">
        <v>0.6</v>
      </c>
      <c r="AD17" s="17">
        <v>0</v>
      </c>
      <c r="AE17" s="5">
        <v>0</v>
      </c>
      <c r="AF17" s="5"/>
      <c r="AG17" s="5"/>
      <c r="AH17" s="5"/>
      <c r="AI17" s="17"/>
      <c r="AJ17" s="5"/>
      <c r="AK17" s="5"/>
      <c r="AL17" s="5"/>
      <c r="AM17" s="26"/>
      <c r="AN17" s="17"/>
      <c r="AO17" s="5"/>
      <c r="AP17" s="5"/>
      <c r="AQ17" s="5"/>
      <c r="AR17" s="26"/>
    </row>
    <row r="18" spans="1:44" ht="10.5" customHeight="1" x14ac:dyDescent="0.2">
      <c r="C18" s="10">
        <v>14</v>
      </c>
      <c r="D18" s="25" t="s">
        <v>14</v>
      </c>
      <c r="E18" s="6" t="s">
        <v>39</v>
      </c>
      <c r="F18" s="6" t="s">
        <v>858</v>
      </c>
      <c r="G18" s="55" t="s">
        <v>12</v>
      </c>
      <c r="H18" s="332"/>
      <c r="I18" s="7">
        <v>1978</v>
      </c>
      <c r="J18" s="8">
        <v>1998</v>
      </c>
      <c r="K18" s="151">
        <v>5.7328571428571431</v>
      </c>
      <c r="L18" s="5"/>
      <c r="M18" s="5"/>
      <c r="N18" s="5"/>
      <c r="O18" s="17"/>
      <c r="P18" s="5">
        <v>2.7</v>
      </c>
      <c r="Q18" s="5">
        <v>5.6</v>
      </c>
      <c r="R18" s="5">
        <v>3.8</v>
      </c>
      <c r="S18" s="5">
        <v>1</v>
      </c>
      <c r="T18" s="17">
        <v>6.2</v>
      </c>
      <c r="U18" s="5">
        <v>4.5</v>
      </c>
      <c r="V18" s="5">
        <v>0</v>
      </c>
      <c r="W18" s="5">
        <v>3.7</v>
      </c>
      <c r="X18" s="5">
        <v>2.2999999999999998</v>
      </c>
      <c r="Y18" s="17">
        <v>6</v>
      </c>
      <c r="Z18" s="5">
        <v>5.2</v>
      </c>
      <c r="AA18" s="5">
        <v>5.7</v>
      </c>
      <c r="AB18" s="5">
        <v>3.2</v>
      </c>
      <c r="AC18" s="5">
        <v>5.3</v>
      </c>
      <c r="AD18" s="17">
        <v>4.7</v>
      </c>
      <c r="AE18" s="5">
        <v>5.7</v>
      </c>
      <c r="AF18" s="5">
        <v>3.6</v>
      </c>
      <c r="AG18" s="5">
        <v>1.3</v>
      </c>
      <c r="AH18" s="5">
        <v>3.7</v>
      </c>
      <c r="AI18" s="17">
        <v>1.5</v>
      </c>
      <c r="AJ18" s="5">
        <v>0.1</v>
      </c>
      <c r="AK18" s="5"/>
      <c r="AL18" s="5"/>
      <c r="AM18" s="26"/>
      <c r="AN18" s="17"/>
      <c r="AO18" s="5"/>
      <c r="AP18" s="5"/>
      <c r="AQ18" s="5"/>
      <c r="AR18" s="26"/>
    </row>
    <row r="19" spans="1:44" ht="10.5" customHeight="1" x14ac:dyDescent="0.2">
      <c r="C19" s="10">
        <v>15</v>
      </c>
      <c r="D19" s="25" t="s">
        <v>14</v>
      </c>
      <c r="E19" s="6" t="s">
        <v>826</v>
      </c>
      <c r="F19" s="6" t="s">
        <v>841</v>
      </c>
      <c r="G19" s="55"/>
      <c r="H19" s="332"/>
      <c r="I19" s="7">
        <v>1977</v>
      </c>
      <c r="J19" s="8">
        <v>1995</v>
      </c>
      <c r="K19" s="151">
        <v>5.4749999999999988</v>
      </c>
      <c r="L19" s="5"/>
      <c r="M19" s="5"/>
      <c r="N19" s="5"/>
      <c r="O19" s="17">
        <v>0</v>
      </c>
      <c r="P19" s="5">
        <v>3.8</v>
      </c>
      <c r="Q19" s="5">
        <v>4.5</v>
      </c>
      <c r="R19" s="5">
        <v>1.9</v>
      </c>
      <c r="S19" s="5">
        <v>3.8</v>
      </c>
      <c r="T19" s="17">
        <v>5.4</v>
      </c>
      <c r="U19" s="5">
        <v>6.7</v>
      </c>
      <c r="V19" s="5">
        <v>4.3</v>
      </c>
      <c r="W19" s="5">
        <v>4.5</v>
      </c>
      <c r="X19" s="5">
        <v>4.4000000000000004</v>
      </c>
      <c r="Y19" s="17">
        <v>3.6</v>
      </c>
      <c r="Z19" s="5">
        <v>3.5</v>
      </c>
      <c r="AA19" s="5">
        <v>5.3</v>
      </c>
      <c r="AB19" s="5">
        <v>3.8</v>
      </c>
      <c r="AC19" s="5">
        <v>6.7</v>
      </c>
      <c r="AD19" s="17">
        <v>4.7</v>
      </c>
      <c r="AE19" s="5">
        <v>4.0999999999999996</v>
      </c>
      <c r="AF19" s="5">
        <v>2.5</v>
      </c>
      <c r="AG19" s="5">
        <v>1.5</v>
      </c>
      <c r="AH19" s="5"/>
      <c r="AI19" s="17"/>
      <c r="AJ19" s="5"/>
      <c r="AK19" s="5"/>
      <c r="AL19" s="5"/>
      <c r="AM19" s="26"/>
      <c r="AN19" s="17"/>
      <c r="AO19" s="5"/>
      <c r="AP19" s="5"/>
      <c r="AQ19" s="5"/>
      <c r="AR19" s="26"/>
    </row>
    <row r="20" spans="1:44" ht="10.5" customHeight="1" x14ac:dyDescent="0.2">
      <c r="C20" s="10">
        <v>16</v>
      </c>
      <c r="D20" s="25" t="s">
        <v>14</v>
      </c>
      <c r="E20" s="6" t="s">
        <v>40</v>
      </c>
      <c r="F20" s="6" t="s">
        <v>839</v>
      </c>
      <c r="G20" s="55" t="s">
        <v>12</v>
      </c>
      <c r="H20" s="332"/>
      <c r="I20" s="7">
        <v>1988</v>
      </c>
      <c r="J20" s="8">
        <v>2007</v>
      </c>
      <c r="K20" s="151">
        <v>5.3671428571428574</v>
      </c>
      <c r="L20" s="5"/>
      <c r="M20" s="5"/>
      <c r="N20" s="5"/>
      <c r="O20" s="17"/>
      <c r="P20" s="5"/>
      <c r="Q20" s="5">
        <v>0.3</v>
      </c>
      <c r="R20" s="5">
        <v>2.7</v>
      </c>
      <c r="S20" s="5">
        <v>2.8</v>
      </c>
      <c r="T20" s="17">
        <v>4.4000000000000004</v>
      </c>
      <c r="U20" s="5">
        <v>4.2</v>
      </c>
      <c r="V20" s="5">
        <v>4.3</v>
      </c>
      <c r="W20" s="5">
        <v>4.5999999999999996</v>
      </c>
      <c r="X20" s="5">
        <v>6.3</v>
      </c>
      <c r="Y20" s="17">
        <v>5.5</v>
      </c>
      <c r="Z20" s="5">
        <v>9.4</v>
      </c>
      <c r="AA20" s="5">
        <v>6.5</v>
      </c>
      <c r="AB20" s="5">
        <v>5.0999999999999996</v>
      </c>
      <c r="AC20" s="5">
        <v>1.4</v>
      </c>
      <c r="AD20" s="17">
        <v>3.2</v>
      </c>
      <c r="AE20" s="5">
        <v>0.4</v>
      </c>
      <c r="AF20" s="5">
        <v>2.5</v>
      </c>
      <c r="AG20" s="5">
        <v>1.2</v>
      </c>
      <c r="AH20" s="5">
        <v>2.1</v>
      </c>
      <c r="AI20" s="17">
        <v>0.4</v>
      </c>
      <c r="AJ20" s="5">
        <v>0</v>
      </c>
      <c r="AK20" s="5"/>
      <c r="AL20" s="5"/>
      <c r="AM20" s="26"/>
      <c r="AN20" s="17"/>
      <c r="AO20" s="5"/>
      <c r="AP20" s="5"/>
      <c r="AQ20" s="5"/>
      <c r="AR20" s="26"/>
    </row>
    <row r="21" spans="1:44" ht="10.5" customHeight="1" x14ac:dyDescent="0.2">
      <c r="C21" s="10">
        <v>17</v>
      </c>
      <c r="D21" s="25" t="s">
        <v>14</v>
      </c>
      <c r="E21" s="6" t="s">
        <v>757</v>
      </c>
      <c r="F21" s="6" t="s">
        <v>854</v>
      </c>
      <c r="G21" s="55" t="s">
        <v>13</v>
      </c>
      <c r="H21" s="332">
        <v>32</v>
      </c>
      <c r="I21" s="7">
        <v>2006</v>
      </c>
      <c r="J21" s="8">
        <v>2016</v>
      </c>
      <c r="K21" s="151">
        <v>5.36</v>
      </c>
      <c r="L21" s="5"/>
      <c r="M21" s="5"/>
      <c r="N21" s="5"/>
      <c r="O21" s="17"/>
      <c r="P21" s="5"/>
      <c r="Q21" s="5">
        <v>0</v>
      </c>
      <c r="R21" s="5">
        <v>3.9</v>
      </c>
      <c r="S21" s="5">
        <v>6.9</v>
      </c>
      <c r="T21" s="17">
        <v>5.6</v>
      </c>
      <c r="U21" s="5">
        <v>3.2</v>
      </c>
      <c r="V21" s="5">
        <v>7.9</v>
      </c>
      <c r="W21" s="5">
        <v>5.0999999999999996</v>
      </c>
      <c r="X21" s="5">
        <v>6.3</v>
      </c>
      <c r="Y21" s="17">
        <v>4.9000000000000004</v>
      </c>
      <c r="Z21" s="5">
        <v>2</v>
      </c>
      <c r="AA21" s="5">
        <v>5.6</v>
      </c>
      <c r="AB21" s="35"/>
      <c r="AC21" s="5"/>
      <c r="AD21" s="17"/>
      <c r="AE21" s="5"/>
      <c r="AF21" s="5"/>
      <c r="AG21" s="5"/>
      <c r="AH21" s="5"/>
      <c r="AI21" s="17"/>
      <c r="AJ21" s="5"/>
      <c r="AK21" s="5"/>
      <c r="AL21" s="5"/>
      <c r="AM21" s="26"/>
      <c r="AN21" s="17"/>
      <c r="AO21" s="5"/>
      <c r="AP21" s="5"/>
      <c r="AQ21" s="5"/>
      <c r="AR21" s="26"/>
    </row>
    <row r="22" spans="1:44" ht="10.5" customHeight="1" x14ac:dyDescent="0.2">
      <c r="C22" s="10">
        <v>18</v>
      </c>
      <c r="D22" s="25" t="s">
        <v>14</v>
      </c>
      <c r="E22" s="6" t="s">
        <v>65</v>
      </c>
      <c r="F22" s="6" t="s">
        <v>862</v>
      </c>
      <c r="G22" s="55" t="s">
        <v>13</v>
      </c>
      <c r="H22" s="332">
        <v>35</v>
      </c>
      <c r="I22" s="7">
        <v>2006</v>
      </c>
      <c r="J22" s="8">
        <v>2016</v>
      </c>
      <c r="K22" s="151">
        <v>5.1857142857142851</v>
      </c>
      <c r="L22" s="5"/>
      <c r="M22" s="5"/>
      <c r="N22" s="5"/>
      <c r="O22" s="17"/>
      <c r="P22" s="5"/>
      <c r="Q22" s="5"/>
      <c r="R22" s="5"/>
      <c r="S22" s="5"/>
      <c r="T22" s="17">
        <v>0</v>
      </c>
      <c r="U22" s="5">
        <v>0</v>
      </c>
      <c r="V22" s="5">
        <v>0.9</v>
      </c>
      <c r="W22" s="5">
        <v>8.6</v>
      </c>
      <c r="X22" s="5">
        <v>4.5999999999999996</v>
      </c>
      <c r="Y22" s="17">
        <v>8.6999999999999993</v>
      </c>
      <c r="Z22" s="5">
        <v>5.7</v>
      </c>
      <c r="AA22" s="5">
        <v>5</v>
      </c>
      <c r="AB22" s="5">
        <v>4.9000000000000004</v>
      </c>
      <c r="AC22" s="5">
        <v>1.9</v>
      </c>
      <c r="AD22" s="17">
        <v>3.8</v>
      </c>
      <c r="AE22" s="35"/>
      <c r="AF22" s="5"/>
      <c r="AG22" s="5"/>
      <c r="AH22" s="5"/>
      <c r="AI22" s="17"/>
      <c r="AJ22" s="5"/>
      <c r="AK22" s="5"/>
      <c r="AL22" s="5"/>
      <c r="AM22" s="26"/>
      <c r="AN22" s="17"/>
      <c r="AO22" s="5"/>
      <c r="AP22" s="5"/>
      <c r="AQ22" s="5"/>
      <c r="AR22" s="26"/>
    </row>
    <row r="23" spans="1:44" ht="10.5" customHeight="1" x14ac:dyDescent="0.2">
      <c r="C23" s="10">
        <v>19</v>
      </c>
      <c r="D23" s="25" t="s">
        <v>14</v>
      </c>
      <c r="E23" s="6" t="s">
        <v>707</v>
      </c>
      <c r="F23" s="6" t="s">
        <v>847</v>
      </c>
      <c r="G23" s="55" t="s">
        <v>13</v>
      </c>
      <c r="H23" s="332">
        <v>34</v>
      </c>
      <c r="I23" s="7">
        <v>2006</v>
      </c>
      <c r="J23" s="8">
        <v>2016</v>
      </c>
      <c r="K23" s="151">
        <v>5.1571428571428575</v>
      </c>
      <c r="L23" s="5"/>
      <c r="M23" s="5"/>
      <c r="N23" s="5"/>
      <c r="O23" s="17"/>
      <c r="P23" s="5"/>
      <c r="Q23" s="5"/>
      <c r="R23" s="5"/>
      <c r="S23" s="5">
        <v>1.9</v>
      </c>
      <c r="T23" s="17">
        <v>4.0999999999999996</v>
      </c>
      <c r="U23" s="5">
        <v>4.7</v>
      </c>
      <c r="V23" s="5">
        <v>6</v>
      </c>
      <c r="W23" s="5">
        <v>4</v>
      </c>
      <c r="X23" s="5">
        <v>7.1</v>
      </c>
      <c r="Y23" s="17">
        <v>2.4</v>
      </c>
      <c r="Z23" s="5">
        <v>5</v>
      </c>
      <c r="AA23" s="5">
        <v>5.7</v>
      </c>
      <c r="AB23" s="5">
        <v>6</v>
      </c>
      <c r="AC23" s="5">
        <v>6.1</v>
      </c>
      <c r="AD23" s="36"/>
      <c r="AE23" s="5"/>
      <c r="AF23" s="5"/>
      <c r="AG23" s="5"/>
      <c r="AH23" s="5"/>
      <c r="AI23" s="17"/>
      <c r="AJ23" s="5"/>
      <c r="AK23" s="5"/>
      <c r="AL23" s="5"/>
      <c r="AM23" s="26"/>
      <c r="AN23" s="17"/>
      <c r="AO23" s="5"/>
      <c r="AP23" s="5"/>
      <c r="AQ23" s="5"/>
      <c r="AR23" s="26"/>
    </row>
    <row r="24" spans="1:44" ht="10.5" customHeight="1" x14ac:dyDescent="0.2">
      <c r="C24" s="145">
        <v>20</v>
      </c>
      <c r="D24" s="135" t="s">
        <v>14</v>
      </c>
      <c r="E24" s="136" t="s">
        <v>42</v>
      </c>
      <c r="F24" s="136" t="s">
        <v>837</v>
      </c>
      <c r="G24" s="144" t="s">
        <v>12</v>
      </c>
      <c r="H24" s="334"/>
      <c r="I24" s="138">
        <v>1919</v>
      </c>
      <c r="J24" s="139">
        <v>1937</v>
      </c>
      <c r="K24" s="153">
        <v>5.0887767857142867</v>
      </c>
      <c r="L24" s="140"/>
      <c r="M24" s="140"/>
      <c r="N24" s="140"/>
      <c r="O24" s="141"/>
      <c r="P24" s="140">
        <v>0.2</v>
      </c>
      <c r="Q24" s="140">
        <v>3.1</v>
      </c>
      <c r="R24" s="140">
        <v>6.9</v>
      </c>
      <c r="S24" s="140">
        <v>4.4000000000000004</v>
      </c>
      <c r="T24" s="141">
        <v>7.1</v>
      </c>
      <c r="U24" s="140">
        <v>7.4</v>
      </c>
      <c r="V24" s="140">
        <v>4</v>
      </c>
      <c r="W24" s="140">
        <v>4.5999999999999996</v>
      </c>
      <c r="X24" s="140">
        <v>9.1999999999999993</v>
      </c>
      <c r="Y24" s="141">
        <v>4.0999999999999996</v>
      </c>
      <c r="Z24" s="140">
        <v>3.2</v>
      </c>
      <c r="AA24" s="140">
        <v>4.7</v>
      </c>
      <c r="AB24" s="140">
        <v>3.7</v>
      </c>
      <c r="AC24" s="140">
        <v>1</v>
      </c>
      <c r="AD24" s="141">
        <v>2.5</v>
      </c>
      <c r="AE24" s="140">
        <v>2.5</v>
      </c>
      <c r="AF24" s="140">
        <v>1.5</v>
      </c>
      <c r="AG24" s="140">
        <v>0.2</v>
      </c>
      <c r="AH24" s="140">
        <v>0</v>
      </c>
      <c r="AI24" s="141"/>
      <c r="AJ24" s="140"/>
      <c r="AK24" s="140"/>
      <c r="AL24" s="140"/>
      <c r="AM24" s="142"/>
      <c r="AN24" s="141"/>
      <c r="AO24" s="140"/>
      <c r="AP24" s="140"/>
      <c r="AQ24" s="140"/>
      <c r="AR24" s="142"/>
    </row>
    <row r="25" spans="1:44" ht="10.5" customHeight="1" x14ac:dyDescent="0.2">
      <c r="C25" s="10">
        <v>21</v>
      </c>
      <c r="D25" s="25" t="s">
        <v>14</v>
      </c>
      <c r="E25" s="6" t="s">
        <v>771</v>
      </c>
      <c r="F25" s="6" t="s">
        <v>838</v>
      </c>
      <c r="G25" s="55"/>
      <c r="H25" s="332"/>
      <c r="I25" s="7">
        <v>1975</v>
      </c>
      <c r="J25" s="8">
        <v>1992</v>
      </c>
      <c r="K25" s="151">
        <v>4.8703571428571442</v>
      </c>
      <c r="L25" s="5"/>
      <c r="M25" s="5"/>
      <c r="N25" s="5"/>
      <c r="O25" s="17">
        <v>0</v>
      </c>
      <c r="P25" s="5">
        <v>5</v>
      </c>
      <c r="Q25" s="5">
        <v>4.5999999999999996</v>
      </c>
      <c r="R25" s="5">
        <v>5.8</v>
      </c>
      <c r="S25" s="5">
        <v>5.2</v>
      </c>
      <c r="T25" s="17">
        <v>6.6</v>
      </c>
      <c r="U25" s="5">
        <v>2.4</v>
      </c>
      <c r="V25" s="5">
        <v>2.8</v>
      </c>
      <c r="W25" s="5">
        <v>3.3</v>
      </c>
      <c r="X25" s="5">
        <v>3.2</v>
      </c>
      <c r="Y25" s="17">
        <v>4</v>
      </c>
      <c r="Z25" s="5">
        <v>4.0999999999999996</v>
      </c>
      <c r="AA25" s="5">
        <v>4.7</v>
      </c>
      <c r="AB25" s="5">
        <v>2.1</v>
      </c>
      <c r="AC25" s="5">
        <v>4.0999999999999996</v>
      </c>
      <c r="AD25" s="17">
        <v>2.9</v>
      </c>
      <c r="AE25" s="5">
        <v>4.2</v>
      </c>
      <c r="AF25" s="5">
        <v>0.9</v>
      </c>
      <c r="AG25" s="5"/>
      <c r="AH25" s="5"/>
      <c r="AI25" s="17"/>
      <c r="AJ25" s="5"/>
      <c r="AK25" s="5"/>
      <c r="AL25" s="5"/>
      <c r="AM25" s="26"/>
      <c r="AN25" s="17"/>
      <c r="AO25" s="5"/>
      <c r="AP25" s="5"/>
      <c r="AQ25" s="5"/>
      <c r="AR25" s="26"/>
    </row>
    <row r="26" spans="1:44" ht="10.5" customHeight="1" x14ac:dyDescent="0.2">
      <c r="A26" s="2" t="s">
        <v>385</v>
      </c>
      <c r="C26" s="10">
        <v>22</v>
      </c>
      <c r="D26" s="25" t="s">
        <v>14</v>
      </c>
      <c r="E26" s="6" t="s">
        <v>23</v>
      </c>
      <c r="F26" s="6" t="s">
        <v>854</v>
      </c>
      <c r="G26" s="55" t="s">
        <v>12</v>
      </c>
      <c r="H26" s="332"/>
      <c r="I26" s="7">
        <v>1937</v>
      </c>
      <c r="J26" s="8">
        <v>1951</v>
      </c>
      <c r="K26" s="151">
        <v>4.6818532571428575</v>
      </c>
      <c r="L26" s="5"/>
      <c r="M26" s="5"/>
      <c r="N26" s="5">
        <v>0</v>
      </c>
      <c r="O26" s="17">
        <v>1.1000000000000001</v>
      </c>
      <c r="P26" s="5">
        <v>2.6</v>
      </c>
      <c r="Q26" s="5">
        <v>3.3</v>
      </c>
      <c r="R26" s="5">
        <v>2.1</v>
      </c>
      <c r="S26" s="5">
        <v>5.5</v>
      </c>
      <c r="T26" s="17">
        <v>5.0999999999999996</v>
      </c>
      <c r="U26" s="5">
        <v>5.9</v>
      </c>
      <c r="V26" s="129">
        <v>5.3560000000000008</v>
      </c>
      <c r="W26" s="5">
        <v>5.6</v>
      </c>
      <c r="X26" s="5">
        <v>3.8</v>
      </c>
      <c r="Y26" s="17">
        <v>5.2</v>
      </c>
      <c r="Z26" s="5">
        <v>5.3</v>
      </c>
      <c r="AA26" s="5">
        <v>3.6</v>
      </c>
      <c r="AB26" s="5">
        <v>2.7</v>
      </c>
      <c r="AC26" s="5"/>
      <c r="AD26" s="17"/>
      <c r="AE26" s="5"/>
      <c r="AF26" s="5"/>
      <c r="AG26" s="5"/>
      <c r="AH26" s="5"/>
      <c r="AI26" s="17"/>
      <c r="AJ26" s="5"/>
      <c r="AK26" s="5"/>
      <c r="AL26" s="5"/>
      <c r="AM26" s="26"/>
      <c r="AN26" s="17"/>
      <c r="AO26" s="5"/>
      <c r="AP26" s="5"/>
      <c r="AQ26" s="5"/>
      <c r="AR26" s="26"/>
    </row>
    <row r="27" spans="1:44" ht="10.5" customHeight="1" x14ac:dyDescent="0.2">
      <c r="C27" s="10">
        <v>23</v>
      </c>
      <c r="D27" s="25" t="s">
        <v>14</v>
      </c>
      <c r="E27" s="6" t="s">
        <v>705</v>
      </c>
      <c r="F27" s="6" t="s">
        <v>843</v>
      </c>
      <c r="G27" s="55"/>
      <c r="H27" s="332"/>
      <c r="I27" s="7">
        <v>1992</v>
      </c>
      <c r="J27" s="8">
        <v>2008</v>
      </c>
      <c r="K27" s="151">
        <v>4.6103571428571444</v>
      </c>
      <c r="L27" s="5"/>
      <c r="M27" s="5"/>
      <c r="N27" s="5"/>
      <c r="O27" s="17"/>
      <c r="P27" s="5"/>
      <c r="Q27" s="5"/>
      <c r="R27" s="5"/>
      <c r="S27" s="5">
        <v>1.6</v>
      </c>
      <c r="T27" s="17">
        <v>0.3</v>
      </c>
      <c r="U27" s="5">
        <v>2.7</v>
      </c>
      <c r="V27" s="5">
        <v>3.2</v>
      </c>
      <c r="W27" s="5">
        <v>2.4</v>
      </c>
      <c r="X27" s="5">
        <v>4.0999999999999996</v>
      </c>
      <c r="Y27" s="17">
        <v>4.4000000000000004</v>
      </c>
      <c r="Z27" s="5">
        <v>3.5</v>
      </c>
      <c r="AA27" s="5">
        <v>7.2</v>
      </c>
      <c r="AB27" s="5">
        <v>5.2</v>
      </c>
      <c r="AC27" s="5">
        <v>7</v>
      </c>
      <c r="AD27" s="17">
        <v>2.8</v>
      </c>
      <c r="AE27" s="5">
        <v>3.9</v>
      </c>
      <c r="AF27" s="5">
        <v>3.7</v>
      </c>
      <c r="AG27" s="5">
        <v>0.7</v>
      </c>
      <c r="AH27" s="5">
        <v>2.1</v>
      </c>
      <c r="AI27" s="17">
        <v>0.1</v>
      </c>
      <c r="AJ27" s="5"/>
      <c r="AK27" s="5"/>
      <c r="AL27" s="5"/>
      <c r="AM27" s="26"/>
      <c r="AN27" s="17"/>
      <c r="AO27" s="5"/>
      <c r="AP27" s="5"/>
      <c r="AQ27" s="5"/>
      <c r="AR27" s="26"/>
    </row>
    <row r="28" spans="1:44" ht="10.5" customHeight="1" x14ac:dyDescent="0.2">
      <c r="C28" s="10">
        <v>24</v>
      </c>
      <c r="D28" s="25" t="s">
        <v>14</v>
      </c>
      <c r="E28" s="6" t="s">
        <v>242</v>
      </c>
      <c r="F28" s="6" t="s">
        <v>851</v>
      </c>
      <c r="G28" s="55"/>
      <c r="H28" s="332"/>
      <c r="I28" s="7">
        <v>1991</v>
      </c>
      <c r="J28" s="8">
        <v>2002</v>
      </c>
      <c r="K28" s="151">
        <v>4.4967857142857151</v>
      </c>
      <c r="L28" s="5"/>
      <c r="M28" s="5"/>
      <c r="N28" s="5"/>
      <c r="O28" s="17"/>
      <c r="P28" s="5"/>
      <c r="Q28" s="5">
        <v>2.8</v>
      </c>
      <c r="R28" s="5">
        <v>5.3</v>
      </c>
      <c r="S28" s="5">
        <v>3.6</v>
      </c>
      <c r="T28" s="17">
        <v>4</v>
      </c>
      <c r="U28" s="5">
        <v>6.7</v>
      </c>
      <c r="V28" s="5">
        <v>8.6</v>
      </c>
      <c r="W28" s="5">
        <v>6.7</v>
      </c>
      <c r="X28" s="5">
        <v>2.8</v>
      </c>
      <c r="Y28" s="17">
        <v>3.5</v>
      </c>
      <c r="Z28" s="5">
        <v>0.3</v>
      </c>
      <c r="AA28" s="5">
        <v>0.9</v>
      </c>
      <c r="AB28" s="5">
        <v>0</v>
      </c>
      <c r="AC28" s="5"/>
      <c r="AD28" s="17"/>
      <c r="AE28" s="5"/>
      <c r="AF28" s="5"/>
      <c r="AG28" s="5"/>
      <c r="AH28" s="5"/>
      <c r="AI28" s="17"/>
      <c r="AJ28" s="5"/>
      <c r="AK28" s="5"/>
      <c r="AL28" s="5"/>
      <c r="AM28" s="26"/>
      <c r="AN28" s="17"/>
      <c r="AO28" s="5"/>
      <c r="AP28" s="5"/>
      <c r="AQ28" s="5"/>
      <c r="AR28" s="26"/>
    </row>
    <row r="29" spans="1:44" ht="10.5" customHeight="1" x14ac:dyDescent="0.2">
      <c r="C29" s="10">
        <v>25</v>
      </c>
      <c r="D29" s="25" t="s">
        <v>14</v>
      </c>
      <c r="E29" s="6" t="s">
        <v>41</v>
      </c>
      <c r="F29" s="6" t="s">
        <v>841</v>
      </c>
      <c r="G29" s="55"/>
      <c r="H29" s="332"/>
      <c r="I29" s="7">
        <v>1982</v>
      </c>
      <c r="J29" s="8">
        <v>1999</v>
      </c>
      <c r="K29" s="151">
        <v>4.2532142857142858</v>
      </c>
      <c r="L29" s="5"/>
      <c r="M29" s="5"/>
      <c r="N29" s="5"/>
      <c r="O29" s="17"/>
      <c r="P29" s="5"/>
      <c r="Q29" s="5"/>
      <c r="R29" s="5">
        <v>0.5</v>
      </c>
      <c r="S29" s="5">
        <v>1.4</v>
      </c>
      <c r="T29" s="17">
        <v>1.9</v>
      </c>
      <c r="U29" s="5">
        <v>1.8</v>
      </c>
      <c r="V29" s="5">
        <v>4.4000000000000004</v>
      </c>
      <c r="W29" s="5">
        <v>1.9</v>
      </c>
      <c r="X29" s="5">
        <v>0</v>
      </c>
      <c r="Y29" s="17">
        <v>2.5</v>
      </c>
      <c r="Z29" s="5">
        <v>4.7</v>
      </c>
      <c r="AA29" s="5">
        <v>5.2</v>
      </c>
      <c r="AB29" s="5">
        <v>5</v>
      </c>
      <c r="AC29" s="5">
        <v>5.6</v>
      </c>
      <c r="AD29" s="17">
        <v>4.7</v>
      </c>
      <c r="AE29" s="5">
        <v>4.3</v>
      </c>
      <c r="AF29" s="5">
        <v>3.2</v>
      </c>
      <c r="AG29" s="5">
        <v>1.8</v>
      </c>
      <c r="AH29" s="5">
        <v>0.5</v>
      </c>
      <c r="AI29" s="17">
        <v>1.7</v>
      </c>
      <c r="AJ29" s="5"/>
      <c r="AK29" s="5"/>
      <c r="AL29" s="5"/>
      <c r="AM29" s="26"/>
      <c r="AN29" s="17"/>
      <c r="AO29" s="5"/>
      <c r="AP29" s="5"/>
      <c r="AQ29" s="5"/>
      <c r="AR29" s="26"/>
    </row>
    <row r="30" spans="1:44" ht="10.5" customHeight="1" x14ac:dyDescent="0.2">
      <c r="C30" s="10">
        <v>26</v>
      </c>
      <c r="D30" s="25" t="s">
        <v>14</v>
      </c>
      <c r="E30" s="6" t="s">
        <v>109</v>
      </c>
      <c r="F30" s="6" t="s">
        <v>848</v>
      </c>
      <c r="G30" s="55" t="s">
        <v>12</v>
      </c>
      <c r="H30" s="332"/>
      <c r="I30" s="7">
        <v>1947</v>
      </c>
      <c r="J30" s="8">
        <v>1965</v>
      </c>
      <c r="K30" s="151">
        <v>4.1952928571428574</v>
      </c>
      <c r="L30" s="5"/>
      <c r="M30" s="5"/>
      <c r="N30" s="5">
        <v>0</v>
      </c>
      <c r="O30" s="17">
        <v>0</v>
      </c>
      <c r="P30" s="5">
        <v>0.9</v>
      </c>
      <c r="Q30" s="5">
        <v>0</v>
      </c>
      <c r="R30" s="5">
        <v>4.8</v>
      </c>
      <c r="S30" s="5">
        <v>3.1</v>
      </c>
      <c r="T30" s="17">
        <v>3.2</v>
      </c>
      <c r="U30" s="5">
        <v>5.0999999999999996</v>
      </c>
      <c r="V30" s="5">
        <v>5.0999999999999996</v>
      </c>
      <c r="W30" s="5">
        <v>1.9</v>
      </c>
      <c r="X30" s="5">
        <v>7.9</v>
      </c>
      <c r="Y30" s="17">
        <v>3.9</v>
      </c>
      <c r="Z30" s="5">
        <v>6</v>
      </c>
      <c r="AA30" s="5">
        <v>4</v>
      </c>
      <c r="AB30" s="5">
        <v>0</v>
      </c>
      <c r="AC30" s="5">
        <v>1.5</v>
      </c>
      <c r="AD30" s="17">
        <v>0.9</v>
      </c>
      <c r="AE30" s="5">
        <v>1.4</v>
      </c>
      <c r="AF30" s="5">
        <v>0</v>
      </c>
      <c r="AG30" s="5"/>
      <c r="AH30" s="5"/>
      <c r="AI30" s="17"/>
      <c r="AJ30" s="5"/>
      <c r="AK30" s="5"/>
      <c r="AL30" s="5"/>
      <c r="AM30" s="26"/>
      <c r="AN30" s="17"/>
      <c r="AO30" s="5"/>
      <c r="AP30" s="5"/>
      <c r="AQ30" s="5"/>
      <c r="AR30" s="26"/>
    </row>
    <row r="31" spans="1:44" ht="10.5" customHeight="1" x14ac:dyDescent="0.2">
      <c r="C31" s="10">
        <v>27</v>
      </c>
      <c r="D31" s="25" t="s">
        <v>14</v>
      </c>
      <c r="E31" s="6" t="s">
        <v>22</v>
      </c>
      <c r="F31" s="6" t="s">
        <v>857</v>
      </c>
      <c r="G31" s="55" t="s">
        <v>12</v>
      </c>
      <c r="H31" s="332"/>
      <c r="I31" s="7">
        <v>1931</v>
      </c>
      <c r="J31" s="8">
        <v>1947</v>
      </c>
      <c r="K31" s="151">
        <v>4.1427946428571429</v>
      </c>
      <c r="L31" s="5"/>
      <c r="M31" s="5"/>
      <c r="N31" s="5"/>
      <c r="O31" s="17"/>
      <c r="P31" s="5">
        <v>0.3</v>
      </c>
      <c r="Q31" s="5">
        <v>3.5</v>
      </c>
      <c r="R31" s="5">
        <v>2.9</v>
      </c>
      <c r="S31" s="5">
        <v>2.8</v>
      </c>
      <c r="T31" s="17">
        <v>6.9</v>
      </c>
      <c r="U31" s="5">
        <v>6.8</v>
      </c>
      <c r="V31" s="5">
        <v>5.7</v>
      </c>
      <c r="W31" s="5">
        <v>3.6</v>
      </c>
      <c r="X31" s="5">
        <v>4.0999999999999996</v>
      </c>
      <c r="Y31" s="17">
        <v>3.3</v>
      </c>
      <c r="Z31" s="5">
        <v>3.4</v>
      </c>
      <c r="AA31" s="5">
        <v>3.1</v>
      </c>
      <c r="AB31" s="5">
        <v>4.7</v>
      </c>
      <c r="AC31" s="39"/>
      <c r="AD31" s="38"/>
      <c r="AE31" s="5">
        <v>3.7</v>
      </c>
      <c r="AF31" s="5">
        <v>0</v>
      </c>
      <c r="AG31" s="5"/>
      <c r="AH31" s="5"/>
      <c r="AI31" s="17"/>
      <c r="AJ31" s="5"/>
      <c r="AK31" s="5"/>
      <c r="AL31" s="5"/>
      <c r="AM31" s="26"/>
      <c r="AN31" s="17"/>
      <c r="AO31" s="5"/>
      <c r="AP31" s="5"/>
      <c r="AQ31" s="5"/>
      <c r="AR31" s="26"/>
    </row>
    <row r="32" spans="1:44" ht="10.5" customHeight="1" x14ac:dyDescent="0.2">
      <c r="C32" s="10">
        <v>28</v>
      </c>
      <c r="D32" s="25" t="s">
        <v>14</v>
      </c>
      <c r="E32" s="6" t="s">
        <v>165</v>
      </c>
      <c r="F32" s="6" t="s">
        <v>838</v>
      </c>
      <c r="G32" s="55"/>
      <c r="H32" s="332"/>
      <c r="I32" s="7">
        <v>1951</v>
      </c>
      <c r="J32" s="8">
        <v>1960</v>
      </c>
      <c r="K32" s="151">
        <v>3.9536212500000012</v>
      </c>
      <c r="L32" s="5"/>
      <c r="M32" s="5"/>
      <c r="N32" s="5"/>
      <c r="O32" s="17"/>
      <c r="P32" s="5"/>
      <c r="Q32" s="5"/>
      <c r="R32" s="5">
        <v>4.5999999999999996</v>
      </c>
      <c r="S32" s="5">
        <v>3.8</v>
      </c>
      <c r="T32" s="17">
        <v>3.8</v>
      </c>
      <c r="U32" s="5">
        <v>3.8</v>
      </c>
      <c r="V32" s="5">
        <v>5.2</v>
      </c>
      <c r="W32" s="5">
        <v>5.0999999999999996</v>
      </c>
      <c r="X32" s="5">
        <v>5.8</v>
      </c>
      <c r="Y32" s="17">
        <v>3</v>
      </c>
      <c r="Z32" s="5">
        <v>2.5</v>
      </c>
      <c r="AA32" s="5">
        <v>3</v>
      </c>
      <c r="AB32" s="129">
        <v>3.5550000000000002</v>
      </c>
      <c r="AC32" s="129">
        <v>3.15</v>
      </c>
      <c r="AD32" s="17"/>
      <c r="AE32" s="5"/>
      <c r="AF32" s="5"/>
      <c r="AG32" s="5"/>
      <c r="AH32" s="5"/>
      <c r="AI32" s="17"/>
      <c r="AJ32" s="5"/>
      <c r="AK32" s="5"/>
      <c r="AL32" s="5"/>
      <c r="AM32" s="26"/>
      <c r="AN32" s="17"/>
      <c r="AO32" s="5"/>
      <c r="AP32" s="5"/>
      <c r="AQ32" s="5"/>
      <c r="AR32" s="26"/>
    </row>
    <row r="33" spans="1:44" ht="10.5" customHeight="1" x14ac:dyDescent="0.2">
      <c r="C33" s="10">
        <v>29</v>
      </c>
      <c r="D33" s="25" t="s">
        <v>14</v>
      </c>
      <c r="E33" s="6" t="s">
        <v>159</v>
      </c>
      <c r="F33" s="6" t="s">
        <v>842</v>
      </c>
      <c r="G33" s="55"/>
      <c r="H33" s="332"/>
      <c r="I33" s="7">
        <v>1998</v>
      </c>
      <c r="J33" s="8">
        <v>2013</v>
      </c>
      <c r="K33" s="151">
        <v>3.8624999999999998</v>
      </c>
      <c r="L33" s="5"/>
      <c r="M33" s="5"/>
      <c r="N33" s="5"/>
      <c r="O33" s="17"/>
      <c r="P33" s="5"/>
      <c r="Q33" s="5">
        <v>0</v>
      </c>
      <c r="R33" s="5">
        <v>0</v>
      </c>
      <c r="S33" s="5">
        <v>2</v>
      </c>
      <c r="T33" s="17">
        <v>4.4000000000000004</v>
      </c>
      <c r="U33" s="5">
        <v>3.4</v>
      </c>
      <c r="V33" s="5">
        <v>4.5999999999999996</v>
      </c>
      <c r="W33" s="5">
        <v>1.7</v>
      </c>
      <c r="X33" s="5">
        <v>6.1</v>
      </c>
      <c r="Y33" s="17">
        <v>1.9</v>
      </c>
      <c r="Z33" s="5">
        <v>6.1</v>
      </c>
      <c r="AA33" s="5">
        <v>4.4000000000000004</v>
      </c>
      <c r="AB33" s="5">
        <v>2.4</v>
      </c>
      <c r="AC33" s="5">
        <v>3.2</v>
      </c>
      <c r="AD33" s="17">
        <v>1.9</v>
      </c>
      <c r="AE33" s="5">
        <v>0.4</v>
      </c>
      <c r="AF33" s="5">
        <v>0</v>
      </c>
      <c r="AG33" s="5"/>
      <c r="AH33" s="5"/>
      <c r="AI33" s="17"/>
      <c r="AJ33" s="5"/>
      <c r="AK33" s="5"/>
      <c r="AL33" s="5"/>
      <c r="AM33" s="26"/>
      <c r="AN33" s="17"/>
      <c r="AO33" s="5"/>
      <c r="AP33" s="5"/>
      <c r="AQ33" s="5"/>
      <c r="AR33" s="26"/>
    </row>
    <row r="34" spans="1:44" ht="10.5" customHeight="1" x14ac:dyDescent="0.2">
      <c r="C34" s="10">
        <v>30</v>
      </c>
      <c r="D34" s="27" t="s">
        <v>14</v>
      </c>
      <c r="E34" s="28" t="s">
        <v>104</v>
      </c>
      <c r="F34" s="28" t="s">
        <v>838</v>
      </c>
      <c r="G34" s="56" t="s">
        <v>12</v>
      </c>
      <c r="H34" s="333"/>
      <c r="I34" s="30">
        <v>1926</v>
      </c>
      <c r="J34" s="31">
        <v>1939</v>
      </c>
      <c r="K34" s="152">
        <v>3.6690999999999994</v>
      </c>
      <c r="L34" s="29"/>
      <c r="M34" s="29"/>
      <c r="N34" s="29"/>
      <c r="O34" s="32"/>
      <c r="P34" s="29"/>
      <c r="Q34" s="29">
        <v>2.7</v>
      </c>
      <c r="R34" s="29">
        <v>6.3</v>
      </c>
      <c r="S34" s="29">
        <v>4.5999999999999996</v>
      </c>
      <c r="T34" s="32">
        <v>7.8</v>
      </c>
      <c r="U34" s="29">
        <v>3.5</v>
      </c>
      <c r="V34" s="29">
        <v>3.2</v>
      </c>
      <c r="W34" s="29">
        <v>5.2</v>
      </c>
      <c r="X34" s="29">
        <v>4.2</v>
      </c>
      <c r="Y34" s="32">
        <v>3.5</v>
      </c>
      <c r="Z34" s="29">
        <v>2.7</v>
      </c>
      <c r="AA34" s="29">
        <v>2.8</v>
      </c>
      <c r="AB34" s="29">
        <v>1.8</v>
      </c>
      <c r="AC34" s="29">
        <v>1</v>
      </c>
      <c r="AD34" s="32">
        <v>0.6</v>
      </c>
      <c r="AE34" s="29"/>
      <c r="AF34" s="29"/>
      <c r="AG34" s="29"/>
      <c r="AH34" s="29"/>
      <c r="AI34" s="32"/>
      <c r="AJ34" s="29"/>
      <c r="AK34" s="29"/>
      <c r="AL34" s="29"/>
      <c r="AM34" s="33"/>
      <c r="AN34" s="32"/>
      <c r="AO34" s="29"/>
      <c r="AP34" s="29"/>
      <c r="AQ34" s="29"/>
      <c r="AR34" s="33"/>
    </row>
    <row r="35" spans="1:44" ht="10.5" customHeight="1" x14ac:dyDescent="0.2">
      <c r="C35" s="10">
        <v>31</v>
      </c>
      <c r="D35" s="25" t="s">
        <v>14</v>
      </c>
      <c r="E35" s="6" t="s">
        <v>657</v>
      </c>
      <c r="F35" s="6" t="s">
        <v>845</v>
      </c>
      <c r="G35" s="55"/>
      <c r="H35" s="332"/>
      <c r="I35" s="7">
        <v>1982</v>
      </c>
      <c r="J35" s="8">
        <v>2007</v>
      </c>
      <c r="K35" s="151">
        <v>3.585</v>
      </c>
      <c r="L35" s="5"/>
      <c r="M35" s="5"/>
      <c r="N35" s="5"/>
      <c r="O35" s="17"/>
      <c r="P35" s="5"/>
      <c r="Q35" s="5"/>
      <c r="R35" s="5">
        <v>0</v>
      </c>
      <c r="S35" s="5">
        <v>0.9</v>
      </c>
      <c r="T35" s="17">
        <v>2.5</v>
      </c>
      <c r="U35" s="5">
        <v>1.6</v>
      </c>
      <c r="V35" s="5">
        <v>2.9</v>
      </c>
      <c r="W35" s="5">
        <v>3.5</v>
      </c>
      <c r="X35" s="5">
        <v>2.2000000000000002</v>
      </c>
      <c r="Y35" s="17">
        <v>5.3</v>
      </c>
      <c r="Z35" s="5">
        <v>6.8</v>
      </c>
      <c r="AA35" s="5">
        <v>6.2</v>
      </c>
      <c r="AB35" s="5">
        <v>0</v>
      </c>
      <c r="AC35" s="5">
        <v>2.2000000000000002</v>
      </c>
      <c r="AD35" s="17">
        <v>3</v>
      </c>
      <c r="AE35" s="5"/>
      <c r="AF35" s="5">
        <v>3</v>
      </c>
      <c r="AG35" s="5">
        <v>1</v>
      </c>
      <c r="AH35" s="5"/>
      <c r="AI35" s="17">
        <v>0</v>
      </c>
      <c r="AJ35" s="5"/>
      <c r="AK35" s="5">
        <v>0.8</v>
      </c>
      <c r="AL35" s="5">
        <v>0.7</v>
      </c>
      <c r="AM35" s="26">
        <v>0.3</v>
      </c>
      <c r="AN35" s="17">
        <v>1.1000000000000001</v>
      </c>
      <c r="AO35" s="5">
        <v>0</v>
      </c>
      <c r="AP35" s="5">
        <v>0</v>
      </c>
      <c r="AQ35" s="5">
        <v>0</v>
      </c>
      <c r="AR35" s="26"/>
    </row>
    <row r="36" spans="1:44" ht="10.5" customHeight="1" x14ac:dyDescent="0.2">
      <c r="C36" s="10">
        <v>32</v>
      </c>
      <c r="D36" s="25" t="s">
        <v>14</v>
      </c>
      <c r="E36" s="6" t="s">
        <v>174</v>
      </c>
      <c r="F36" s="6" t="s">
        <v>856</v>
      </c>
      <c r="G36" s="55"/>
      <c r="H36" s="332"/>
      <c r="I36" s="7">
        <v>1943</v>
      </c>
      <c r="J36" s="8">
        <v>1953</v>
      </c>
      <c r="K36" s="151">
        <v>3.5784000000000002</v>
      </c>
      <c r="L36" s="5"/>
      <c r="M36" s="5"/>
      <c r="N36" s="5"/>
      <c r="O36" s="17"/>
      <c r="P36" s="5"/>
      <c r="Q36" s="5"/>
      <c r="R36" s="5"/>
      <c r="S36" s="5"/>
      <c r="T36" s="17"/>
      <c r="U36" s="5"/>
      <c r="V36" s="5">
        <v>2.2999999999999998</v>
      </c>
      <c r="W36" s="5">
        <v>0.3</v>
      </c>
      <c r="X36" s="5">
        <v>5</v>
      </c>
      <c r="Y36" s="17">
        <v>5.8</v>
      </c>
      <c r="Z36" s="5">
        <v>3.6</v>
      </c>
      <c r="AA36" s="5">
        <v>3.7</v>
      </c>
      <c r="AB36" s="5">
        <v>4.0999999999999996</v>
      </c>
      <c r="AC36" s="5">
        <v>8</v>
      </c>
      <c r="AD36" s="17">
        <v>5.4</v>
      </c>
      <c r="AE36" s="5">
        <v>0.6</v>
      </c>
      <c r="AF36" s="5">
        <v>0.2</v>
      </c>
      <c r="AG36" s="5"/>
      <c r="AH36" s="5"/>
      <c r="AI36" s="17"/>
      <c r="AJ36" s="5"/>
      <c r="AK36" s="5"/>
      <c r="AL36" s="5"/>
      <c r="AM36" s="26"/>
      <c r="AN36" s="17"/>
      <c r="AO36" s="5"/>
      <c r="AP36" s="5"/>
      <c r="AQ36" s="5"/>
      <c r="AR36" s="26"/>
    </row>
    <row r="37" spans="1:44" ht="10.5" customHeight="1" x14ac:dyDescent="0.2">
      <c r="A37" s="2" t="s">
        <v>673</v>
      </c>
      <c r="C37" s="10">
        <v>33</v>
      </c>
      <c r="D37" s="25" t="s">
        <v>14</v>
      </c>
      <c r="E37" s="6" t="s">
        <v>148</v>
      </c>
      <c r="F37" s="6" t="s">
        <v>837</v>
      </c>
      <c r="G37" s="55" t="s">
        <v>12</v>
      </c>
      <c r="H37" s="332"/>
      <c r="I37" s="7">
        <v>1945</v>
      </c>
      <c r="J37" s="8">
        <v>1963</v>
      </c>
      <c r="K37" s="151">
        <v>3.4957821428571441</v>
      </c>
      <c r="L37" s="5"/>
      <c r="M37" s="5"/>
      <c r="N37" s="5"/>
      <c r="O37" s="17"/>
      <c r="P37" s="5"/>
      <c r="Q37" s="5">
        <v>0.5</v>
      </c>
      <c r="R37" s="5">
        <v>2.2000000000000002</v>
      </c>
      <c r="S37" s="5">
        <v>0.4</v>
      </c>
      <c r="T37" s="17">
        <v>1.5</v>
      </c>
      <c r="U37" s="5">
        <v>3.3</v>
      </c>
      <c r="V37" s="5">
        <v>1.8</v>
      </c>
      <c r="W37" s="5">
        <v>3.6</v>
      </c>
      <c r="X37" s="5">
        <v>5.3</v>
      </c>
      <c r="Y37" s="17">
        <v>6.4</v>
      </c>
      <c r="Z37" s="5">
        <v>4.7</v>
      </c>
      <c r="AA37" s="5">
        <v>2.8</v>
      </c>
      <c r="AB37" s="5">
        <v>2.1</v>
      </c>
      <c r="AC37" s="5">
        <v>5.7</v>
      </c>
      <c r="AD37" s="17">
        <v>1.7</v>
      </c>
      <c r="AE37" s="5">
        <v>0</v>
      </c>
      <c r="AF37" s="5">
        <v>0.2</v>
      </c>
      <c r="AG37" s="5">
        <v>0.2</v>
      </c>
      <c r="AH37" s="5">
        <v>0.1</v>
      </c>
      <c r="AI37" s="17">
        <v>0</v>
      </c>
      <c r="AJ37" s="5"/>
      <c r="AK37" s="5"/>
      <c r="AL37" s="5"/>
      <c r="AM37" s="26"/>
      <c r="AN37" s="17"/>
      <c r="AO37" s="5"/>
      <c r="AP37" s="5"/>
      <c r="AQ37" s="5"/>
      <c r="AR37" s="26"/>
    </row>
    <row r="38" spans="1:44" ht="10.5" customHeight="1" x14ac:dyDescent="0.2">
      <c r="C38" s="10">
        <v>34</v>
      </c>
      <c r="D38" s="25" t="s">
        <v>14</v>
      </c>
      <c r="E38" s="6" t="s">
        <v>717</v>
      </c>
      <c r="F38" s="6" t="s">
        <v>856</v>
      </c>
      <c r="G38" s="55"/>
      <c r="H38" s="332"/>
      <c r="I38" s="7">
        <v>1972</v>
      </c>
      <c r="J38" s="8">
        <v>1987</v>
      </c>
      <c r="K38" s="151">
        <v>3.4542857142857146</v>
      </c>
      <c r="L38" s="5"/>
      <c r="M38" s="5"/>
      <c r="N38" s="5"/>
      <c r="O38" s="17"/>
      <c r="P38" s="5"/>
      <c r="Q38" s="5"/>
      <c r="R38" s="5"/>
      <c r="S38" s="5"/>
      <c r="T38" s="17"/>
      <c r="U38" s="5"/>
      <c r="V38" s="5">
        <v>0.3</v>
      </c>
      <c r="W38" s="5">
        <v>3.5</v>
      </c>
      <c r="X38" s="5">
        <v>3.6</v>
      </c>
      <c r="Y38" s="17">
        <v>5.3</v>
      </c>
      <c r="Z38" s="5">
        <v>3.5</v>
      </c>
      <c r="AA38" s="5">
        <v>4.5999999999999996</v>
      </c>
      <c r="AB38" s="5">
        <v>4.8</v>
      </c>
      <c r="AC38" s="5">
        <v>4.7</v>
      </c>
      <c r="AD38" s="17">
        <v>1</v>
      </c>
      <c r="AE38" s="5">
        <v>0.7</v>
      </c>
      <c r="AF38" s="5">
        <v>1.3</v>
      </c>
      <c r="AG38" s="5">
        <v>2.8</v>
      </c>
      <c r="AH38" s="5">
        <v>1.4</v>
      </c>
      <c r="AI38" s="17">
        <v>1.8</v>
      </c>
      <c r="AJ38" s="5">
        <v>2.6</v>
      </c>
      <c r="AK38" s="5">
        <v>0.2</v>
      </c>
      <c r="AL38" s="5"/>
      <c r="AM38" s="26"/>
      <c r="AN38" s="17"/>
      <c r="AO38" s="5"/>
      <c r="AP38" s="5"/>
      <c r="AQ38" s="5"/>
      <c r="AR38" s="26"/>
    </row>
    <row r="39" spans="1:44" ht="10.5" customHeight="1" x14ac:dyDescent="0.2">
      <c r="C39" s="10">
        <v>35</v>
      </c>
      <c r="D39" s="25" t="s">
        <v>14</v>
      </c>
      <c r="E39" s="6" t="s">
        <v>215</v>
      </c>
      <c r="F39" s="6" t="s">
        <v>843</v>
      </c>
      <c r="G39" s="55"/>
      <c r="H39" s="332"/>
      <c r="I39" s="7">
        <v>1986</v>
      </c>
      <c r="J39" s="8">
        <v>1996</v>
      </c>
      <c r="K39" s="151">
        <v>3.3257142857142856</v>
      </c>
      <c r="L39" s="5"/>
      <c r="M39" s="5"/>
      <c r="N39" s="5"/>
      <c r="O39" s="17"/>
      <c r="P39" s="5"/>
      <c r="Q39" s="5"/>
      <c r="R39" s="5"/>
      <c r="S39" s="5">
        <v>3.4</v>
      </c>
      <c r="T39" s="17">
        <v>1.5</v>
      </c>
      <c r="U39" s="5">
        <v>3.6</v>
      </c>
      <c r="V39" s="5">
        <v>6.1</v>
      </c>
      <c r="W39" s="5">
        <v>1.7</v>
      </c>
      <c r="X39" s="5">
        <v>5.0999999999999996</v>
      </c>
      <c r="Y39" s="17">
        <v>4</v>
      </c>
      <c r="Z39" s="5">
        <v>6.3</v>
      </c>
      <c r="AA39" s="5">
        <v>0.4</v>
      </c>
      <c r="AB39" s="5">
        <v>1.1000000000000001</v>
      </c>
      <c r="AC39" s="5">
        <v>0.6</v>
      </c>
      <c r="AD39" s="17"/>
      <c r="AE39" s="5"/>
      <c r="AF39" s="5"/>
      <c r="AG39" s="5"/>
      <c r="AH39" s="5"/>
      <c r="AI39" s="17"/>
      <c r="AJ39" s="5"/>
      <c r="AK39" s="5"/>
      <c r="AL39" s="5"/>
      <c r="AM39" s="26"/>
      <c r="AN39" s="17"/>
      <c r="AO39" s="5"/>
      <c r="AP39" s="5"/>
      <c r="AQ39" s="5"/>
      <c r="AR39" s="26"/>
    </row>
    <row r="40" spans="1:44" ht="10.5" customHeight="1" x14ac:dyDescent="0.2">
      <c r="C40" s="10">
        <v>36</v>
      </c>
      <c r="D40" s="25" t="s">
        <v>14</v>
      </c>
      <c r="E40" s="6" t="s">
        <v>193</v>
      </c>
      <c r="F40" s="6" t="s">
        <v>841</v>
      </c>
      <c r="G40" s="55"/>
      <c r="H40" s="332"/>
      <c r="I40" s="7">
        <v>1960</v>
      </c>
      <c r="J40" s="8">
        <v>1975</v>
      </c>
      <c r="K40" s="151">
        <v>3.2933339285714283</v>
      </c>
      <c r="L40" s="5"/>
      <c r="M40" s="5"/>
      <c r="N40" s="5"/>
      <c r="O40" s="17">
        <v>0</v>
      </c>
      <c r="P40" s="5">
        <v>0</v>
      </c>
      <c r="Q40" s="5">
        <v>0</v>
      </c>
      <c r="R40" s="5">
        <v>2.7</v>
      </c>
      <c r="S40" s="5">
        <v>4.2</v>
      </c>
      <c r="T40" s="17">
        <v>2.6</v>
      </c>
      <c r="U40" s="5">
        <v>6</v>
      </c>
      <c r="V40" s="5">
        <v>5.0999999999999996</v>
      </c>
      <c r="W40" s="5">
        <v>5.6</v>
      </c>
      <c r="X40" s="5">
        <v>3</v>
      </c>
      <c r="Y40" s="17">
        <v>3</v>
      </c>
      <c r="Z40" s="5">
        <v>1.3</v>
      </c>
      <c r="AA40" s="5">
        <v>1.8</v>
      </c>
      <c r="AB40" s="5">
        <v>2.6</v>
      </c>
      <c r="AC40" s="5">
        <v>0.4</v>
      </c>
      <c r="AD40" s="17">
        <v>0</v>
      </c>
      <c r="AE40" s="5"/>
      <c r="AF40" s="5"/>
      <c r="AG40" s="5"/>
      <c r="AH40" s="5"/>
      <c r="AI40" s="17"/>
      <c r="AJ40" s="5"/>
      <c r="AK40" s="5"/>
      <c r="AL40" s="5"/>
      <c r="AM40" s="26"/>
      <c r="AN40" s="17"/>
      <c r="AO40" s="5"/>
      <c r="AP40" s="5"/>
      <c r="AQ40" s="5"/>
      <c r="AR40" s="26"/>
    </row>
    <row r="41" spans="1:44" ht="10.5" customHeight="1" x14ac:dyDescent="0.2">
      <c r="C41" s="10">
        <v>37</v>
      </c>
      <c r="D41" s="25" t="s">
        <v>14</v>
      </c>
      <c r="E41" s="6" t="s">
        <v>164</v>
      </c>
      <c r="F41" s="6" t="s">
        <v>856</v>
      </c>
      <c r="G41" s="55"/>
      <c r="H41" s="332"/>
      <c r="I41" s="7">
        <v>1953</v>
      </c>
      <c r="J41" s="8">
        <v>1966</v>
      </c>
      <c r="K41" s="151">
        <v>3.2655500000000002</v>
      </c>
      <c r="L41" s="5"/>
      <c r="M41" s="5"/>
      <c r="N41" s="5"/>
      <c r="O41" s="17"/>
      <c r="P41" s="5"/>
      <c r="Q41" s="5"/>
      <c r="R41" s="5"/>
      <c r="S41" s="5">
        <v>3.9</v>
      </c>
      <c r="T41" s="17">
        <v>2.8</v>
      </c>
      <c r="U41" s="5">
        <v>3.6</v>
      </c>
      <c r="V41" s="5">
        <v>6.1</v>
      </c>
      <c r="W41" s="5">
        <v>0.9</v>
      </c>
      <c r="X41" s="5">
        <v>2</v>
      </c>
      <c r="Y41" s="17">
        <v>2.4</v>
      </c>
      <c r="Z41" s="5">
        <v>4.4000000000000004</v>
      </c>
      <c r="AA41" s="5">
        <v>2.4</v>
      </c>
      <c r="AB41" s="5">
        <v>4.0999999999999996</v>
      </c>
      <c r="AC41" s="5">
        <v>5.2</v>
      </c>
      <c r="AD41" s="17">
        <v>0.2</v>
      </c>
      <c r="AE41" s="5">
        <v>2.8</v>
      </c>
      <c r="AF41" s="5">
        <v>0</v>
      </c>
      <c r="AG41" s="5"/>
      <c r="AH41" s="5"/>
      <c r="AI41" s="17"/>
      <c r="AJ41" s="5"/>
      <c r="AK41" s="5"/>
      <c r="AL41" s="5"/>
      <c r="AM41" s="26"/>
      <c r="AN41" s="17"/>
      <c r="AO41" s="5"/>
      <c r="AP41" s="5"/>
      <c r="AQ41" s="5"/>
      <c r="AR41" s="26"/>
    </row>
    <row r="42" spans="1:44" ht="10.5" customHeight="1" x14ac:dyDescent="0.2">
      <c r="C42" s="10">
        <v>38</v>
      </c>
      <c r="D42" s="25" t="s">
        <v>14</v>
      </c>
      <c r="E42" s="6" t="s">
        <v>246</v>
      </c>
      <c r="F42" s="6" t="s">
        <v>850</v>
      </c>
      <c r="G42" s="55"/>
      <c r="H42" s="332"/>
      <c r="I42" s="7">
        <v>1933</v>
      </c>
      <c r="J42" s="8">
        <v>1948</v>
      </c>
      <c r="K42" s="151">
        <v>3.2177946428571431</v>
      </c>
      <c r="L42" s="5"/>
      <c r="M42" s="5"/>
      <c r="N42" s="5"/>
      <c r="O42" s="17"/>
      <c r="P42" s="5"/>
      <c r="Q42" s="5">
        <v>0.5</v>
      </c>
      <c r="R42" s="5">
        <v>2.8</v>
      </c>
      <c r="S42" s="5">
        <v>3.3</v>
      </c>
      <c r="T42" s="17">
        <v>1.2</v>
      </c>
      <c r="U42" s="5">
        <v>1</v>
      </c>
      <c r="V42" s="5">
        <v>2.4</v>
      </c>
      <c r="W42" s="5">
        <v>5.9</v>
      </c>
      <c r="X42" s="5">
        <v>5.9</v>
      </c>
      <c r="Y42" s="17">
        <v>3.6</v>
      </c>
      <c r="Z42" s="5">
        <v>5.2</v>
      </c>
      <c r="AA42" s="5">
        <v>4.5</v>
      </c>
      <c r="AB42" s="5"/>
      <c r="AC42" s="5"/>
      <c r="AD42" s="17">
        <v>2.2999999999999998</v>
      </c>
      <c r="AE42" s="5">
        <v>0.1</v>
      </c>
      <c r="AF42" s="5">
        <v>0</v>
      </c>
      <c r="AG42" s="5"/>
      <c r="AH42" s="5"/>
      <c r="AI42" s="17"/>
      <c r="AJ42" s="5"/>
      <c r="AK42" s="5"/>
      <c r="AL42" s="5"/>
      <c r="AM42" s="26"/>
      <c r="AN42" s="17"/>
      <c r="AO42" s="5"/>
      <c r="AP42" s="5"/>
      <c r="AQ42" s="5"/>
      <c r="AR42" s="26"/>
    </row>
    <row r="43" spans="1:44" ht="10.5" customHeight="1" x14ac:dyDescent="0.2">
      <c r="C43" s="10">
        <v>39</v>
      </c>
      <c r="D43" s="25" t="s">
        <v>14</v>
      </c>
      <c r="E43" s="6" t="s">
        <v>113</v>
      </c>
      <c r="F43" s="6" t="s">
        <v>857</v>
      </c>
      <c r="G43" s="55" t="s">
        <v>12</v>
      </c>
      <c r="H43" s="332"/>
      <c r="I43" s="7">
        <v>1902</v>
      </c>
      <c r="J43" s="8">
        <v>1929</v>
      </c>
      <c r="K43" s="151">
        <v>3.1958750000000009</v>
      </c>
      <c r="L43" s="5"/>
      <c r="M43" s="5"/>
      <c r="N43" s="5"/>
      <c r="O43" s="17">
        <v>0.3</v>
      </c>
      <c r="P43" s="5">
        <v>1.6</v>
      </c>
      <c r="Q43" s="5">
        <v>3.4</v>
      </c>
      <c r="R43" s="5">
        <v>1.7</v>
      </c>
      <c r="S43" s="5">
        <v>3.7</v>
      </c>
      <c r="T43" s="17">
        <v>5.3</v>
      </c>
      <c r="U43" s="5">
        <v>5.6</v>
      </c>
      <c r="V43" s="5">
        <v>4.0999999999999996</v>
      </c>
      <c r="W43" s="5">
        <v>3.7</v>
      </c>
      <c r="X43" s="5">
        <v>0.8</v>
      </c>
      <c r="Y43" s="17">
        <v>5.9</v>
      </c>
      <c r="Z43" s="5">
        <v>3.2</v>
      </c>
      <c r="AA43" s="5">
        <v>4.9000000000000004</v>
      </c>
      <c r="AB43" s="5">
        <v>1.6</v>
      </c>
      <c r="AC43" s="5">
        <v>0.5</v>
      </c>
      <c r="AD43" s="17">
        <v>1.1000000000000001</v>
      </c>
      <c r="AE43" s="5"/>
      <c r="AF43" s="5"/>
      <c r="AG43" s="5"/>
      <c r="AH43" s="5"/>
      <c r="AI43" s="17">
        <v>0</v>
      </c>
      <c r="AJ43" s="5"/>
      <c r="AK43" s="5"/>
      <c r="AL43" s="5"/>
      <c r="AM43" s="26"/>
      <c r="AN43" s="17"/>
      <c r="AO43" s="5"/>
      <c r="AP43" s="5"/>
      <c r="AQ43" s="5"/>
      <c r="AR43" s="26"/>
    </row>
    <row r="44" spans="1:44" ht="10.5" customHeight="1" x14ac:dyDescent="0.2">
      <c r="C44" s="10">
        <v>40</v>
      </c>
      <c r="D44" s="27" t="s">
        <v>14</v>
      </c>
      <c r="E44" s="28" t="s">
        <v>115</v>
      </c>
      <c r="F44" s="28" t="s">
        <v>866</v>
      </c>
      <c r="G44" s="56"/>
      <c r="H44" s="333"/>
      <c r="I44" s="30">
        <v>1925</v>
      </c>
      <c r="J44" s="31">
        <v>1941</v>
      </c>
      <c r="K44" s="152">
        <v>3.1663250000000005</v>
      </c>
      <c r="L44" s="29"/>
      <c r="M44" s="29"/>
      <c r="N44" s="29"/>
      <c r="O44" s="32"/>
      <c r="P44" s="29">
        <v>0</v>
      </c>
      <c r="Q44" s="29">
        <v>1</v>
      </c>
      <c r="R44" s="29">
        <v>2.2000000000000002</v>
      </c>
      <c r="S44" s="29">
        <v>4.0999999999999996</v>
      </c>
      <c r="T44" s="32">
        <v>2.7</v>
      </c>
      <c r="U44" s="29">
        <v>2.5</v>
      </c>
      <c r="V44" s="29">
        <v>3.2</v>
      </c>
      <c r="W44" s="29">
        <v>3.5</v>
      </c>
      <c r="X44" s="29">
        <v>4.4000000000000004</v>
      </c>
      <c r="Y44" s="32">
        <v>4.0999999999999996</v>
      </c>
      <c r="Z44" s="29">
        <v>6.1</v>
      </c>
      <c r="AA44" s="29">
        <v>1.2</v>
      </c>
      <c r="AB44" s="29">
        <v>2.6</v>
      </c>
      <c r="AC44" s="29">
        <v>5.4</v>
      </c>
      <c r="AD44" s="32">
        <v>2</v>
      </c>
      <c r="AE44" s="29">
        <v>1.6</v>
      </c>
      <c r="AF44" s="29">
        <v>0.4</v>
      </c>
      <c r="AG44" s="29"/>
      <c r="AH44" s="29"/>
      <c r="AI44" s="32"/>
      <c r="AJ44" s="29"/>
      <c r="AK44" s="29"/>
      <c r="AL44" s="29"/>
      <c r="AM44" s="33"/>
      <c r="AN44" s="32"/>
      <c r="AO44" s="29"/>
      <c r="AP44" s="29"/>
      <c r="AQ44" s="29"/>
      <c r="AR44" s="33"/>
    </row>
    <row r="45" spans="1:44" ht="10.5" customHeight="1" x14ac:dyDescent="0.2">
      <c r="C45" s="10">
        <v>41</v>
      </c>
      <c r="D45" s="25" t="s">
        <v>14</v>
      </c>
      <c r="E45" s="6" t="s">
        <v>221</v>
      </c>
      <c r="F45" s="6" t="s">
        <v>839</v>
      </c>
      <c r="G45" s="55"/>
      <c r="H45" s="332"/>
      <c r="I45" s="7">
        <v>1982</v>
      </c>
      <c r="J45" s="8">
        <v>1993</v>
      </c>
      <c r="K45" s="151">
        <v>3.081428571428571</v>
      </c>
      <c r="L45" s="5"/>
      <c r="M45" s="5"/>
      <c r="N45" s="5"/>
      <c r="O45" s="17"/>
      <c r="P45" s="5"/>
      <c r="Q45" s="5"/>
      <c r="R45" s="5"/>
      <c r="S45" s="5">
        <v>0.6</v>
      </c>
      <c r="T45" s="17">
        <v>4.8</v>
      </c>
      <c r="U45" s="5">
        <v>4</v>
      </c>
      <c r="V45" s="5">
        <v>5.3</v>
      </c>
      <c r="W45" s="5">
        <v>3.5</v>
      </c>
      <c r="X45" s="5">
        <v>4.7</v>
      </c>
      <c r="Y45" s="17">
        <v>3.3</v>
      </c>
      <c r="Z45" s="5">
        <v>1.3</v>
      </c>
      <c r="AA45" s="5">
        <v>3.4</v>
      </c>
      <c r="AB45" s="5">
        <v>1.5</v>
      </c>
      <c r="AC45" s="5">
        <v>0.5</v>
      </c>
      <c r="AD45" s="17">
        <v>0</v>
      </c>
      <c r="AE45" s="5"/>
      <c r="AF45" s="5"/>
      <c r="AG45" s="5"/>
      <c r="AH45" s="5"/>
      <c r="AI45" s="17"/>
      <c r="AJ45" s="5"/>
      <c r="AK45" s="5"/>
      <c r="AL45" s="5"/>
      <c r="AM45" s="26"/>
      <c r="AN45" s="17"/>
      <c r="AO45" s="5"/>
      <c r="AP45" s="5"/>
      <c r="AQ45" s="5"/>
      <c r="AR45" s="26"/>
    </row>
    <row r="46" spans="1:44" ht="10.5" customHeight="1" x14ac:dyDescent="0.2">
      <c r="C46" s="10">
        <v>42</v>
      </c>
      <c r="D46" s="25" t="s">
        <v>14</v>
      </c>
      <c r="E46" s="6" t="s">
        <v>126</v>
      </c>
      <c r="F46" s="6" t="s">
        <v>867</v>
      </c>
      <c r="G46" s="55"/>
      <c r="H46" s="332"/>
      <c r="I46" s="7">
        <v>1912</v>
      </c>
      <c r="J46" s="8">
        <v>1924</v>
      </c>
      <c r="K46" s="151">
        <v>3.0512500000000005</v>
      </c>
      <c r="L46" s="5"/>
      <c r="M46" s="5"/>
      <c r="N46" s="5"/>
      <c r="O46" s="17"/>
      <c r="P46" s="5"/>
      <c r="Q46" s="5"/>
      <c r="R46" s="5"/>
      <c r="S46" s="5">
        <v>3.6</v>
      </c>
      <c r="T46" s="17">
        <v>3.6</v>
      </c>
      <c r="U46" s="5">
        <v>4.5999999999999996</v>
      </c>
      <c r="V46" s="5">
        <v>4.7</v>
      </c>
      <c r="W46" s="5">
        <v>4.8</v>
      </c>
      <c r="X46" s="5">
        <v>1.5</v>
      </c>
      <c r="Y46" s="17">
        <v>3.2</v>
      </c>
      <c r="Z46" s="5">
        <v>5.3</v>
      </c>
      <c r="AA46" s="5">
        <v>4.5999999999999996</v>
      </c>
      <c r="AB46" s="5">
        <v>3.8</v>
      </c>
      <c r="AC46" s="5">
        <v>3</v>
      </c>
      <c r="AD46" s="17">
        <v>1.7</v>
      </c>
      <c r="AE46" s="5">
        <v>1.3</v>
      </c>
      <c r="AF46" s="5"/>
      <c r="AG46" s="5"/>
      <c r="AH46" s="5"/>
      <c r="AI46" s="17"/>
      <c r="AJ46" s="5"/>
      <c r="AK46" s="5"/>
      <c r="AL46" s="5"/>
      <c r="AM46" s="26"/>
      <c r="AN46" s="17"/>
      <c r="AO46" s="5"/>
      <c r="AP46" s="5"/>
      <c r="AQ46" s="5"/>
      <c r="AR46" s="26"/>
    </row>
    <row r="47" spans="1:44" ht="10.5" customHeight="1" x14ac:dyDescent="0.2">
      <c r="C47" s="10">
        <v>43</v>
      </c>
      <c r="D47" s="25" t="s">
        <v>14</v>
      </c>
      <c r="E47" s="6" t="s">
        <v>241</v>
      </c>
      <c r="F47" s="6" t="s">
        <v>843</v>
      </c>
      <c r="G47" s="55"/>
      <c r="H47" s="332"/>
      <c r="I47" s="7">
        <v>1907</v>
      </c>
      <c r="J47" s="8">
        <v>1920</v>
      </c>
      <c r="K47" s="151">
        <v>2.8282500000000006</v>
      </c>
      <c r="L47" s="5"/>
      <c r="M47" s="5"/>
      <c r="N47" s="5"/>
      <c r="O47" s="17">
        <v>0</v>
      </c>
      <c r="P47" s="5">
        <v>2.8</v>
      </c>
      <c r="Q47" s="5">
        <v>3.9</v>
      </c>
      <c r="R47" s="5">
        <v>3.7</v>
      </c>
      <c r="S47" s="5">
        <v>5.3</v>
      </c>
      <c r="T47" s="17">
        <v>5</v>
      </c>
      <c r="U47" s="5">
        <v>3.3</v>
      </c>
      <c r="V47" s="5">
        <v>2.7</v>
      </c>
      <c r="W47" s="5">
        <v>4.5</v>
      </c>
      <c r="X47" s="5">
        <v>3.9</v>
      </c>
      <c r="Y47" s="17">
        <v>1.5</v>
      </c>
      <c r="Z47" s="5">
        <v>2.2000000000000002</v>
      </c>
      <c r="AA47" s="5">
        <v>4.0999999999999996</v>
      </c>
      <c r="AB47" s="5">
        <v>3.2</v>
      </c>
      <c r="AC47" s="5"/>
      <c r="AD47" s="17"/>
      <c r="AE47" s="5"/>
      <c r="AF47" s="5"/>
      <c r="AG47" s="5"/>
      <c r="AH47" s="5"/>
      <c r="AI47" s="17"/>
      <c r="AJ47" s="5"/>
      <c r="AK47" s="5"/>
      <c r="AL47" s="5"/>
      <c r="AM47" s="26"/>
      <c r="AN47" s="17"/>
      <c r="AO47" s="5"/>
      <c r="AP47" s="5"/>
      <c r="AQ47" s="5"/>
      <c r="AR47" s="26"/>
    </row>
    <row r="48" spans="1:44" ht="10.5" customHeight="1" x14ac:dyDescent="0.2">
      <c r="A48" s="2" t="s">
        <v>705</v>
      </c>
      <c r="C48" s="10">
        <v>44</v>
      </c>
      <c r="D48" s="25" t="s">
        <v>14</v>
      </c>
      <c r="E48" s="6" t="s">
        <v>133</v>
      </c>
      <c r="F48" s="6" t="s">
        <v>875</v>
      </c>
      <c r="G48" s="55"/>
      <c r="H48" s="332"/>
      <c r="I48" s="7">
        <v>1888</v>
      </c>
      <c r="J48" s="8">
        <v>1901</v>
      </c>
      <c r="K48" s="151">
        <v>2.7675000000000001</v>
      </c>
      <c r="L48" s="5"/>
      <c r="M48" s="5"/>
      <c r="N48" s="5"/>
      <c r="O48" s="17">
        <v>0</v>
      </c>
      <c r="P48" s="5"/>
      <c r="Q48" s="5">
        <v>6.3</v>
      </c>
      <c r="R48" s="5">
        <v>3.4</v>
      </c>
      <c r="S48" s="5">
        <v>7.1</v>
      </c>
      <c r="T48" s="17">
        <v>4.7</v>
      </c>
      <c r="U48" s="5">
        <v>4.4000000000000004</v>
      </c>
      <c r="V48" s="5">
        <v>2.2000000000000002</v>
      </c>
      <c r="W48" s="5">
        <v>6.2</v>
      </c>
      <c r="X48" s="5">
        <v>3.7</v>
      </c>
      <c r="Y48" s="17">
        <v>3.2</v>
      </c>
      <c r="Z48" s="5">
        <v>1.1000000000000001</v>
      </c>
      <c r="AA48" s="5">
        <v>1.1000000000000001</v>
      </c>
      <c r="AB48" s="5">
        <v>1</v>
      </c>
      <c r="AC48" s="5"/>
      <c r="AD48" s="17"/>
      <c r="AE48" s="5"/>
      <c r="AF48" s="5"/>
      <c r="AG48" s="5"/>
      <c r="AH48" s="5"/>
      <c r="AI48" s="17"/>
      <c r="AJ48" s="5"/>
      <c r="AK48" s="5"/>
      <c r="AL48" s="5"/>
      <c r="AM48" s="26"/>
      <c r="AN48" s="17"/>
      <c r="AO48" s="5"/>
      <c r="AP48" s="5"/>
      <c r="AQ48" s="5"/>
      <c r="AR48" s="26"/>
    </row>
    <row r="49" spans="1:44" ht="10.5" customHeight="1" x14ac:dyDescent="0.2">
      <c r="C49" s="10">
        <v>45</v>
      </c>
      <c r="D49" s="25" t="s">
        <v>14</v>
      </c>
      <c r="E49" s="6" t="s">
        <v>233</v>
      </c>
      <c r="F49" s="6" t="s">
        <v>838</v>
      </c>
      <c r="G49" s="55"/>
      <c r="H49" s="332"/>
      <c r="I49" s="7">
        <v>1999</v>
      </c>
      <c r="J49" s="8">
        <v>2014</v>
      </c>
      <c r="K49" s="151">
        <v>2.7364285714285721</v>
      </c>
      <c r="L49" s="5"/>
      <c r="M49" s="5"/>
      <c r="N49" s="5"/>
      <c r="O49" s="17"/>
      <c r="P49" s="5"/>
      <c r="Q49" s="5"/>
      <c r="R49" s="5">
        <v>0</v>
      </c>
      <c r="S49" s="5">
        <v>0</v>
      </c>
      <c r="T49" s="17">
        <v>0</v>
      </c>
      <c r="U49" s="5">
        <v>4.8</v>
      </c>
      <c r="V49" s="5">
        <v>5.4</v>
      </c>
      <c r="W49" s="5">
        <v>2</v>
      </c>
      <c r="X49" s="5">
        <v>1.6</v>
      </c>
      <c r="Y49" s="17">
        <v>6.1</v>
      </c>
      <c r="Z49" s="5">
        <v>4.3</v>
      </c>
      <c r="AA49" s="5">
        <v>2</v>
      </c>
      <c r="AB49" s="5">
        <v>0</v>
      </c>
      <c r="AC49" s="5">
        <v>0.8</v>
      </c>
      <c r="AD49" s="17">
        <v>0</v>
      </c>
      <c r="AE49" s="5">
        <v>1.8</v>
      </c>
      <c r="AF49" s="5">
        <v>2.5</v>
      </c>
      <c r="AG49" s="5">
        <v>0</v>
      </c>
      <c r="AH49" s="5"/>
      <c r="AI49" s="17"/>
      <c r="AJ49" s="5"/>
      <c r="AK49" s="5"/>
      <c r="AL49" s="5"/>
      <c r="AM49" s="26"/>
      <c r="AN49" s="17"/>
      <c r="AO49" s="5"/>
      <c r="AP49" s="5"/>
      <c r="AQ49" s="5"/>
      <c r="AR49" s="26"/>
    </row>
    <row r="50" spans="1:44" ht="10.5" customHeight="1" x14ac:dyDescent="0.2">
      <c r="C50" s="10">
        <v>46</v>
      </c>
      <c r="D50" s="25" t="s">
        <v>14</v>
      </c>
      <c r="E50" s="6" t="s">
        <v>214</v>
      </c>
      <c r="F50" s="6" t="s">
        <v>848</v>
      </c>
      <c r="G50" s="55"/>
      <c r="H50" s="332"/>
      <c r="I50" s="7">
        <v>1995</v>
      </c>
      <c r="J50" s="8">
        <v>2008</v>
      </c>
      <c r="K50" s="151">
        <v>2.7296428571428581</v>
      </c>
      <c r="L50" s="5"/>
      <c r="M50" s="5"/>
      <c r="N50" s="5"/>
      <c r="O50" s="17"/>
      <c r="P50" s="5"/>
      <c r="Q50" s="5"/>
      <c r="R50" s="5">
        <v>0</v>
      </c>
      <c r="S50" s="5">
        <v>3.1</v>
      </c>
      <c r="T50" s="17">
        <v>0.9</v>
      </c>
      <c r="U50" s="5">
        <v>4.4000000000000004</v>
      </c>
      <c r="V50" s="5">
        <v>2.5</v>
      </c>
      <c r="W50" s="5">
        <v>3.1</v>
      </c>
      <c r="X50" s="5">
        <v>4.3</v>
      </c>
      <c r="Y50" s="17">
        <v>4.5</v>
      </c>
      <c r="Z50" s="5">
        <v>3.2</v>
      </c>
      <c r="AA50" s="5">
        <v>2.5</v>
      </c>
      <c r="AB50" s="5">
        <v>1.9</v>
      </c>
      <c r="AC50" s="5">
        <v>3.1</v>
      </c>
      <c r="AD50" s="17">
        <v>0</v>
      </c>
      <c r="AE50" s="5">
        <v>1.5</v>
      </c>
      <c r="AF50" s="5"/>
      <c r="AG50" s="5"/>
      <c r="AH50" s="5"/>
      <c r="AI50" s="17"/>
      <c r="AJ50" s="5"/>
      <c r="AK50" s="5"/>
      <c r="AL50" s="5"/>
      <c r="AM50" s="26"/>
      <c r="AN50" s="17"/>
      <c r="AO50" s="5"/>
      <c r="AP50" s="5"/>
      <c r="AQ50" s="5"/>
      <c r="AR50" s="26"/>
    </row>
    <row r="51" spans="1:44" ht="10.5" customHeight="1" x14ac:dyDescent="0.2">
      <c r="C51" s="10">
        <v>47</v>
      </c>
      <c r="D51" s="25" t="s">
        <v>14</v>
      </c>
      <c r="E51" s="6" t="s">
        <v>351</v>
      </c>
      <c r="F51" s="6" t="s">
        <v>865</v>
      </c>
      <c r="G51" s="55" t="s">
        <v>12</v>
      </c>
      <c r="H51" s="332"/>
      <c r="I51" s="7">
        <v>1956</v>
      </c>
      <c r="J51" s="8">
        <v>1972</v>
      </c>
      <c r="K51" s="151">
        <v>2.7134107142857147</v>
      </c>
      <c r="L51" s="5"/>
      <c r="M51" s="5"/>
      <c r="N51" s="5">
        <v>0.2</v>
      </c>
      <c r="O51" s="17">
        <v>3.3</v>
      </c>
      <c r="P51" s="5">
        <v>4.9000000000000004</v>
      </c>
      <c r="Q51" s="5">
        <v>0.2</v>
      </c>
      <c r="R51" s="5">
        <v>2.5</v>
      </c>
      <c r="S51" s="5">
        <v>1.8</v>
      </c>
      <c r="T51" s="17">
        <v>2.2999999999999998</v>
      </c>
      <c r="U51" s="5">
        <v>4.7</v>
      </c>
      <c r="V51" s="5">
        <v>3.6</v>
      </c>
      <c r="W51" s="5">
        <v>3.4</v>
      </c>
      <c r="X51" s="5">
        <v>3</v>
      </c>
      <c r="Y51" s="17">
        <v>2.8</v>
      </c>
      <c r="Z51" s="5">
        <v>2.9</v>
      </c>
      <c r="AA51" s="5">
        <v>0.5</v>
      </c>
      <c r="AB51" s="5">
        <v>1.1000000000000001</v>
      </c>
      <c r="AC51" s="5">
        <v>0</v>
      </c>
      <c r="AD51" s="17">
        <v>0</v>
      </c>
      <c r="AE51" s="5"/>
      <c r="AF51" s="5"/>
      <c r="AG51" s="5"/>
      <c r="AH51" s="5"/>
      <c r="AI51" s="17"/>
      <c r="AJ51" s="5"/>
      <c r="AK51" s="5"/>
      <c r="AL51" s="5"/>
      <c r="AM51" s="26"/>
      <c r="AN51" s="17"/>
      <c r="AO51" s="5"/>
      <c r="AP51" s="5"/>
      <c r="AQ51" s="5"/>
      <c r="AR51" s="26"/>
    </row>
    <row r="52" spans="1:44" ht="10.5" customHeight="1" x14ac:dyDescent="0.2">
      <c r="C52" s="10">
        <v>48</v>
      </c>
      <c r="D52" s="25" t="s">
        <v>14</v>
      </c>
      <c r="E52" s="6" t="s">
        <v>194</v>
      </c>
      <c r="F52" s="6" t="s">
        <v>1044</v>
      </c>
      <c r="G52" s="55"/>
      <c r="H52" s="332"/>
      <c r="I52" s="7">
        <v>1924</v>
      </c>
      <c r="J52" s="8">
        <v>1935</v>
      </c>
      <c r="K52" s="151">
        <v>2.7116499999999997</v>
      </c>
      <c r="L52" s="5"/>
      <c r="M52" s="5"/>
      <c r="N52" s="5"/>
      <c r="O52" s="17"/>
      <c r="P52" s="5"/>
      <c r="Q52" s="5"/>
      <c r="R52" s="5"/>
      <c r="S52" s="5">
        <v>1.6</v>
      </c>
      <c r="T52" s="17">
        <v>2.8</v>
      </c>
      <c r="U52" s="5">
        <v>3.7</v>
      </c>
      <c r="V52" s="5">
        <v>2.9</v>
      </c>
      <c r="W52" s="5">
        <v>5</v>
      </c>
      <c r="X52" s="5">
        <v>1.9</v>
      </c>
      <c r="Y52" s="17">
        <v>4.5</v>
      </c>
      <c r="Z52" s="5">
        <v>5.8</v>
      </c>
      <c r="AA52" s="5">
        <v>3.5</v>
      </c>
      <c r="AB52" s="5">
        <v>3.7</v>
      </c>
      <c r="AC52" s="5">
        <v>1.9</v>
      </c>
      <c r="AD52" s="17">
        <v>0.1</v>
      </c>
      <c r="AE52" s="5"/>
      <c r="AF52" s="5"/>
      <c r="AG52" s="5"/>
      <c r="AH52" s="5"/>
      <c r="AI52" s="17"/>
      <c r="AJ52" s="5"/>
      <c r="AK52" s="5"/>
      <c r="AL52" s="5"/>
      <c r="AM52" s="26"/>
      <c r="AN52" s="17"/>
      <c r="AO52" s="5"/>
      <c r="AP52" s="5"/>
      <c r="AQ52" s="5"/>
      <c r="AR52" s="26"/>
    </row>
    <row r="53" spans="1:44" ht="10.5" customHeight="1" x14ac:dyDescent="0.2">
      <c r="C53" s="10">
        <v>49</v>
      </c>
      <c r="D53" s="25" t="s">
        <v>14</v>
      </c>
      <c r="E53" s="6" t="s">
        <v>693</v>
      </c>
      <c r="F53" s="6" t="s">
        <v>852</v>
      </c>
      <c r="G53" s="55"/>
      <c r="H53" s="332"/>
      <c r="I53" s="7">
        <v>2002</v>
      </c>
      <c r="J53" s="8">
        <v>2012</v>
      </c>
      <c r="K53" s="151">
        <v>2.7071428571428573</v>
      </c>
      <c r="L53" s="5"/>
      <c r="M53" s="5"/>
      <c r="N53" s="5"/>
      <c r="O53" s="17"/>
      <c r="P53" s="5"/>
      <c r="Q53" s="5"/>
      <c r="R53" s="5"/>
      <c r="S53" s="5">
        <v>0.7</v>
      </c>
      <c r="T53" s="17">
        <v>3.2</v>
      </c>
      <c r="U53" s="5">
        <v>5.2</v>
      </c>
      <c r="V53" s="5">
        <v>3.5</v>
      </c>
      <c r="W53" s="5">
        <v>4.0999999999999996</v>
      </c>
      <c r="X53" s="5">
        <v>4.3</v>
      </c>
      <c r="Y53" s="17">
        <v>2.1</v>
      </c>
      <c r="Z53" s="5">
        <v>4.0999999999999996</v>
      </c>
      <c r="AA53" s="5">
        <v>2.8</v>
      </c>
      <c r="AB53" s="5">
        <v>0.7</v>
      </c>
      <c r="AC53" s="5">
        <v>0.2</v>
      </c>
      <c r="AD53" s="17"/>
      <c r="AE53" s="5"/>
      <c r="AF53" s="5"/>
      <c r="AG53" s="5"/>
      <c r="AH53" s="5"/>
      <c r="AI53" s="17"/>
      <c r="AJ53" s="5"/>
      <c r="AK53" s="5"/>
      <c r="AL53" s="5"/>
      <c r="AM53" s="26"/>
      <c r="AN53" s="17"/>
      <c r="AO53" s="5"/>
      <c r="AP53" s="5"/>
      <c r="AQ53" s="5"/>
      <c r="AR53" s="26"/>
    </row>
    <row r="54" spans="1:44" ht="10.5" customHeight="1" x14ac:dyDescent="0.2">
      <c r="C54" s="10">
        <v>50</v>
      </c>
      <c r="D54" s="27" t="s">
        <v>14</v>
      </c>
      <c r="E54" s="28" t="s">
        <v>218</v>
      </c>
      <c r="F54" s="28" t="s">
        <v>1044</v>
      </c>
      <c r="G54" s="56"/>
      <c r="H54" s="333"/>
      <c r="I54" s="30">
        <v>2002</v>
      </c>
      <c r="J54" s="31">
        <v>2014</v>
      </c>
      <c r="K54" s="152">
        <v>2.6878571428571432</v>
      </c>
      <c r="L54" s="29"/>
      <c r="M54" s="29"/>
      <c r="N54" s="29"/>
      <c r="O54" s="32"/>
      <c r="P54" s="29"/>
      <c r="Q54" s="29"/>
      <c r="R54" s="29"/>
      <c r="S54" s="29"/>
      <c r="T54" s="32">
        <v>2.7</v>
      </c>
      <c r="U54" s="29">
        <v>3</v>
      </c>
      <c r="V54" s="29"/>
      <c r="W54" s="29">
        <v>4.7</v>
      </c>
      <c r="X54" s="29">
        <v>2.6</v>
      </c>
      <c r="Y54" s="32">
        <v>4.8</v>
      </c>
      <c r="Z54" s="29">
        <v>4</v>
      </c>
      <c r="AA54" s="29">
        <v>1.1000000000000001</v>
      </c>
      <c r="AB54" s="29">
        <v>3.4</v>
      </c>
      <c r="AC54" s="29">
        <v>2.1</v>
      </c>
      <c r="AD54" s="32">
        <v>2.5</v>
      </c>
      <c r="AE54" s="29">
        <v>3</v>
      </c>
      <c r="AF54" s="29">
        <v>0</v>
      </c>
      <c r="AG54" s="29"/>
      <c r="AH54" s="29"/>
      <c r="AI54" s="32"/>
      <c r="AJ54" s="29"/>
      <c r="AK54" s="29"/>
      <c r="AL54" s="29"/>
      <c r="AM54" s="33"/>
      <c r="AN54" s="32"/>
      <c r="AO54" s="29"/>
      <c r="AP54" s="29"/>
      <c r="AQ54" s="29"/>
      <c r="AR54" s="33"/>
    </row>
    <row r="55" spans="1:44" ht="10.5" customHeight="1" x14ac:dyDescent="0.2">
      <c r="C55" s="276"/>
      <c r="D55" s="263"/>
      <c r="E55" s="160"/>
      <c r="F55" s="160"/>
      <c r="G55" s="408"/>
      <c r="H55" s="409"/>
      <c r="I55" s="265"/>
      <c r="J55" s="265"/>
      <c r="K55" s="158"/>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row>
    <row r="56" spans="1:44" ht="10.5" customHeight="1" x14ac:dyDescent="0.2">
      <c r="C56" s="276"/>
      <c r="D56" s="410" t="s">
        <v>1139</v>
      </c>
      <c r="E56" s="160"/>
      <c r="F56" s="160"/>
      <c r="G56" s="408"/>
      <c r="H56" s="409"/>
      <c r="I56" s="265"/>
      <c r="J56" s="265"/>
      <c r="K56" s="158"/>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row>
    <row r="57" spans="1:44" ht="10.5" customHeight="1" x14ac:dyDescent="0.2">
      <c r="C57" s="276"/>
      <c r="D57" s="411" t="s">
        <v>1142</v>
      </c>
      <c r="E57" s="160"/>
      <c r="F57" s="160"/>
      <c r="G57" s="408"/>
      <c r="H57" s="409"/>
      <c r="I57" s="265"/>
      <c r="J57" s="265"/>
      <c r="K57" s="158"/>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40"/>
      <c r="AO57" s="40"/>
      <c r="AP57" s="40"/>
      <c r="AQ57" s="40"/>
      <c r="AR57" s="40"/>
    </row>
    <row r="58" spans="1:44" ht="10.5" customHeight="1" x14ac:dyDescent="0.2">
      <c r="C58" s="276"/>
      <c r="D58" s="411" t="s">
        <v>1143</v>
      </c>
      <c r="E58" s="160"/>
      <c r="F58" s="160"/>
      <c r="G58" s="408"/>
      <c r="H58" s="409"/>
      <c r="I58" s="265"/>
      <c r="J58" s="265"/>
      <c r="K58" s="158"/>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40"/>
      <c r="AO58" s="40"/>
      <c r="AP58" s="40"/>
      <c r="AQ58" s="40"/>
      <c r="AR58" s="40"/>
    </row>
    <row r="59" spans="1:44" ht="10.5" customHeight="1" x14ac:dyDescent="0.2">
      <c r="A59" s="2" t="s">
        <v>126</v>
      </c>
      <c r="C59" s="276"/>
      <c r="D59" s="263"/>
      <c r="E59" s="160"/>
      <c r="F59" s="160"/>
      <c r="G59" s="408"/>
      <c r="H59" s="409"/>
      <c r="I59" s="265"/>
      <c r="J59" s="265"/>
      <c r="K59" s="158"/>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row>
    <row r="60" spans="1:44" ht="10.5" customHeight="1" x14ac:dyDescent="0.2">
      <c r="C60" s="276"/>
      <c r="D60" s="263"/>
      <c r="E60" s="160"/>
      <c r="F60" s="160"/>
      <c r="G60" s="408"/>
      <c r="H60" s="409"/>
      <c r="I60" s="265"/>
      <c r="J60" s="265"/>
      <c r="K60" s="158"/>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row>
    <row r="61" spans="1:44" ht="10.5" customHeight="1" x14ac:dyDescent="0.2">
      <c r="C61" s="276"/>
      <c r="D61" s="263"/>
      <c r="E61" s="160"/>
      <c r="F61" s="160"/>
      <c r="G61" s="408"/>
      <c r="H61" s="409"/>
      <c r="I61" s="265"/>
      <c r="J61" s="265"/>
      <c r="K61" s="158"/>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row>
    <row r="62" spans="1:44" ht="10.5" customHeight="1" x14ac:dyDescent="0.2">
      <c r="C62" s="276"/>
      <c r="D62" s="263"/>
      <c r="E62" s="160"/>
      <c r="F62" s="160"/>
      <c r="G62" s="408"/>
      <c r="H62" s="409"/>
      <c r="I62" s="265"/>
      <c r="J62" s="265"/>
      <c r="K62" s="158"/>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0"/>
      <c r="AM62" s="40"/>
      <c r="AN62" s="40"/>
      <c r="AO62" s="40"/>
      <c r="AP62" s="40"/>
      <c r="AQ62" s="40"/>
      <c r="AR62" s="40"/>
    </row>
    <row r="63" spans="1:44" ht="10.5" customHeight="1" x14ac:dyDescent="0.2">
      <c r="C63" s="276"/>
      <c r="D63" s="263"/>
      <c r="E63" s="160"/>
      <c r="F63" s="160"/>
      <c r="G63" s="408"/>
      <c r="H63" s="409"/>
      <c r="I63" s="265"/>
      <c r="J63" s="265"/>
      <c r="K63" s="158"/>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c r="AP63" s="40"/>
      <c r="AQ63" s="40"/>
      <c r="AR63" s="40"/>
    </row>
    <row r="64" spans="1:44" ht="10.5" customHeight="1" x14ac:dyDescent="0.2">
      <c r="C64" s="276"/>
      <c r="D64" s="263"/>
      <c r="E64" s="160"/>
      <c r="F64" s="160"/>
      <c r="G64" s="408"/>
      <c r="H64" s="409"/>
      <c r="I64" s="265"/>
      <c r="J64" s="265"/>
      <c r="K64" s="158"/>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row>
    <row r="65" spans="3:44" ht="10.5" customHeight="1" x14ac:dyDescent="0.2">
      <c r="C65" s="276"/>
      <c r="D65" s="263"/>
      <c r="E65" s="160"/>
      <c r="F65" s="160"/>
      <c r="G65" s="408"/>
      <c r="H65" s="409"/>
      <c r="I65" s="265"/>
      <c r="J65" s="265"/>
      <c r="K65" s="158"/>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c r="AN65" s="40"/>
      <c r="AO65" s="40"/>
      <c r="AP65" s="40"/>
      <c r="AQ65" s="40"/>
      <c r="AR65" s="40"/>
    </row>
    <row r="66" spans="3:44" ht="10.5" customHeight="1" x14ac:dyDescent="0.2">
      <c r="C66" s="276"/>
      <c r="D66" s="263"/>
      <c r="E66" s="160"/>
      <c r="F66" s="160"/>
      <c r="G66" s="408"/>
      <c r="H66" s="409"/>
      <c r="I66" s="265"/>
      <c r="J66" s="265"/>
      <c r="K66" s="158"/>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0"/>
      <c r="AP66" s="40"/>
      <c r="AQ66" s="40"/>
      <c r="AR66" s="40"/>
    </row>
    <row r="67" spans="3:44" ht="10.5" customHeight="1" x14ac:dyDescent="0.2">
      <c r="C67" s="276"/>
      <c r="D67" s="263"/>
      <c r="E67" s="160"/>
      <c r="F67" s="160"/>
      <c r="G67" s="408"/>
      <c r="H67" s="409"/>
      <c r="I67" s="265"/>
      <c r="J67" s="265"/>
      <c r="K67" s="158"/>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c r="AO67" s="40"/>
      <c r="AP67" s="40"/>
      <c r="AQ67" s="40"/>
      <c r="AR67" s="40"/>
    </row>
    <row r="68" spans="3:44" ht="10.5" customHeight="1" x14ac:dyDescent="0.2">
      <c r="C68" s="276"/>
      <c r="D68" s="263"/>
      <c r="E68" s="160"/>
      <c r="F68" s="160"/>
      <c r="G68" s="408"/>
      <c r="H68" s="409"/>
      <c r="I68" s="265"/>
      <c r="J68" s="265"/>
      <c r="K68" s="158"/>
      <c r="L68" s="40"/>
      <c r="M68" s="40"/>
      <c r="N68" s="40"/>
      <c r="O68" s="40"/>
      <c r="P68" s="40"/>
      <c r="Q68" s="40"/>
      <c r="R68" s="40"/>
      <c r="S68" s="40"/>
      <c r="T68" s="40"/>
      <c r="U68" s="40"/>
      <c r="V68" s="40"/>
      <c r="W68" s="40"/>
      <c r="X68" s="40"/>
      <c r="Y68" s="40"/>
      <c r="Z68" s="40"/>
      <c r="AA68" s="40"/>
      <c r="AB68" s="40"/>
      <c r="AC68" s="40"/>
      <c r="AD68" s="40"/>
      <c r="AE68" s="40"/>
      <c r="AF68" s="40"/>
      <c r="AG68" s="40"/>
      <c r="AH68" s="40"/>
      <c r="AI68" s="40"/>
      <c r="AJ68" s="40"/>
      <c r="AK68" s="40"/>
      <c r="AL68" s="40"/>
      <c r="AM68" s="40"/>
      <c r="AN68" s="40"/>
      <c r="AO68" s="40"/>
      <c r="AP68" s="40"/>
      <c r="AQ68" s="40"/>
      <c r="AR68" s="40"/>
    </row>
    <row r="69" spans="3:44" ht="10.5" customHeight="1" x14ac:dyDescent="0.2">
      <c r="C69" s="276"/>
      <c r="D69" s="263"/>
      <c r="E69" s="160"/>
      <c r="F69" s="160"/>
      <c r="G69" s="408"/>
      <c r="H69" s="409"/>
      <c r="I69" s="265"/>
      <c r="J69" s="265"/>
      <c r="K69" s="158"/>
      <c r="L69" s="40"/>
      <c r="M69" s="40"/>
      <c r="N69" s="40"/>
      <c r="O69" s="40"/>
      <c r="P69" s="40"/>
      <c r="Q69" s="40"/>
      <c r="R69" s="40"/>
      <c r="S69" s="40"/>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row>
    <row r="70" spans="3:44" ht="10.5" customHeight="1" x14ac:dyDescent="0.2">
      <c r="C70" s="276"/>
      <c r="D70" s="263"/>
      <c r="E70" s="160"/>
      <c r="F70" s="160"/>
      <c r="G70" s="408"/>
      <c r="H70" s="409"/>
      <c r="I70" s="265"/>
      <c r="J70" s="265"/>
      <c r="K70" s="158"/>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row>
    <row r="71" spans="3:44" ht="10.5" customHeight="1" x14ac:dyDescent="0.2">
      <c r="C71" s="276"/>
      <c r="D71" s="263"/>
      <c r="E71" s="160"/>
      <c r="F71" s="160"/>
      <c r="G71" s="408"/>
      <c r="H71" s="409"/>
      <c r="I71" s="265"/>
      <c r="J71" s="265"/>
      <c r="K71" s="158"/>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c r="AP71" s="40"/>
      <c r="AQ71" s="40"/>
      <c r="AR71" s="40"/>
    </row>
    <row r="72" spans="3:44" ht="10.5" customHeight="1" x14ac:dyDescent="0.2">
      <c r="C72" s="276"/>
      <c r="D72" s="263"/>
      <c r="E72" s="160"/>
      <c r="F72" s="160"/>
      <c r="G72" s="408"/>
      <c r="H72" s="409"/>
      <c r="I72" s="265"/>
      <c r="J72" s="265"/>
      <c r="K72" s="158"/>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row>
    <row r="73" spans="3:44" ht="10.5" customHeight="1" x14ac:dyDescent="0.2">
      <c r="C73" s="276"/>
      <c r="D73" s="263"/>
      <c r="E73" s="160"/>
      <c r="F73" s="160"/>
      <c r="G73" s="408"/>
      <c r="H73" s="409"/>
      <c r="I73" s="265"/>
      <c r="J73" s="265"/>
      <c r="K73" s="158"/>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c r="AP73" s="40"/>
      <c r="AQ73" s="40"/>
      <c r="AR73" s="40"/>
    </row>
    <row r="74" spans="3:44" ht="10.5" customHeight="1" x14ac:dyDescent="0.2">
      <c r="C74" s="276"/>
      <c r="D74" s="263"/>
      <c r="E74" s="160"/>
      <c r="F74" s="160"/>
      <c r="G74" s="408"/>
      <c r="H74" s="409"/>
      <c r="I74" s="265"/>
      <c r="J74" s="265"/>
      <c r="K74" s="158"/>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40"/>
      <c r="AM74" s="40"/>
      <c r="AN74" s="40"/>
      <c r="AO74" s="40"/>
      <c r="AP74" s="40"/>
      <c r="AQ74" s="40"/>
      <c r="AR74" s="40"/>
    </row>
    <row r="75" spans="3:44" ht="10.5" customHeight="1" x14ac:dyDescent="0.2">
      <c r="C75" s="276"/>
      <c r="D75" s="263"/>
      <c r="E75" s="160"/>
      <c r="F75" s="160"/>
      <c r="G75" s="408"/>
      <c r="H75" s="409"/>
      <c r="I75" s="265"/>
      <c r="J75" s="265"/>
      <c r="K75" s="158"/>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row>
    <row r="76" spans="3:44" ht="10.5" customHeight="1" x14ac:dyDescent="0.2">
      <c r="C76" s="276"/>
      <c r="D76" s="263"/>
      <c r="E76" s="160"/>
      <c r="F76" s="160"/>
      <c r="G76" s="408"/>
      <c r="H76" s="409"/>
      <c r="I76" s="265"/>
      <c r="J76" s="265"/>
      <c r="K76" s="158"/>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row>
    <row r="77" spans="3:44" ht="10.5" customHeight="1" x14ac:dyDescent="0.2">
      <c r="C77" s="276"/>
      <c r="D77" s="263"/>
      <c r="E77" s="160"/>
      <c r="F77" s="160"/>
      <c r="G77" s="408"/>
      <c r="H77" s="409"/>
      <c r="I77" s="265"/>
      <c r="J77" s="265"/>
      <c r="K77" s="158"/>
      <c r="L77" s="40"/>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row>
    <row r="78" spans="3:44" ht="10.5" customHeight="1" x14ac:dyDescent="0.2">
      <c r="C78" s="276"/>
      <c r="D78" s="263"/>
      <c r="E78" s="160"/>
      <c r="F78" s="160"/>
      <c r="G78" s="408"/>
      <c r="H78" s="409"/>
      <c r="I78" s="265"/>
      <c r="J78" s="265"/>
      <c r="K78" s="158"/>
      <c r="L78" s="40"/>
      <c r="M78" s="40"/>
      <c r="N78" s="40"/>
      <c r="O78" s="40"/>
      <c r="P78" s="40"/>
      <c r="Q78" s="40"/>
      <c r="R78" s="40"/>
      <c r="S78" s="40"/>
      <c r="T78" s="40"/>
      <c r="U78" s="40"/>
      <c r="V78" s="40"/>
      <c r="W78" s="40"/>
      <c r="X78" s="40"/>
      <c r="Y78" s="40"/>
      <c r="Z78" s="40"/>
      <c r="AA78" s="40"/>
      <c r="AB78" s="40"/>
      <c r="AC78" s="40"/>
      <c r="AD78" s="40"/>
      <c r="AE78" s="40"/>
      <c r="AF78" s="40"/>
      <c r="AG78" s="40"/>
      <c r="AH78" s="40"/>
      <c r="AI78" s="40"/>
      <c r="AJ78" s="40"/>
      <c r="AK78" s="40"/>
      <c r="AL78" s="40"/>
      <c r="AM78" s="40"/>
      <c r="AN78" s="40"/>
      <c r="AO78" s="40"/>
      <c r="AP78" s="40"/>
      <c r="AQ78" s="40"/>
      <c r="AR78" s="40"/>
    </row>
    <row r="79" spans="3:44" ht="10.5" customHeight="1" x14ac:dyDescent="0.2">
      <c r="C79" s="276"/>
      <c r="D79" s="263"/>
      <c r="E79" s="160"/>
      <c r="F79" s="160"/>
      <c r="G79" s="408"/>
      <c r="H79" s="409"/>
      <c r="I79" s="265"/>
      <c r="J79" s="265"/>
      <c r="K79" s="158"/>
      <c r="L79" s="40"/>
      <c r="M79" s="40"/>
      <c r="N79" s="40"/>
      <c r="O79" s="40"/>
      <c r="P79" s="40"/>
      <c r="Q79" s="40"/>
      <c r="R79" s="40"/>
      <c r="S79" s="40"/>
      <c r="T79" s="40"/>
      <c r="U79" s="40"/>
      <c r="V79" s="40"/>
      <c r="W79" s="40"/>
      <c r="X79" s="40"/>
      <c r="Y79" s="40"/>
      <c r="Z79" s="40"/>
      <c r="AA79" s="40"/>
      <c r="AB79" s="40"/>
      <c r="AC79" s="40"/>
      <c r="AD79" s="40"/>
      <c r="AE79" s="40"/>
      <c r="AF79" s="40"/>
      <c r="AG79" s="40"/>
      <c r="AH79" s="40"/>
      <c r="AI79" s="40"/>
      <c r="AJ79" s="40"/>
      <c r="AK79" s="40"/>
      <c r="AL79" s="40"/>
      <c r="AM79" s="40"/>
      <c r="AN79" s="40"/>
      <c r="AO79" s="40"/>
      <c r="AP79" s="40"/>
      <c r="AQ79" s="40"/>
      <c r="AR79" s="40"/>
    </row>
    <row r="80" spans="3:44" ht="10.5" customHeight="1" x14ac:dyDescent="0.2">
      <c r="C80" s="276"/>
      <c r="D80" s="263"/>
      <c r="E80" s="160"/>
      <c r="F80" s="160"/>
      <c r="G80" s="408"/>
      <c r="H80" s="409"/>
      <c r="I80" s="265"/>
      <c r="J80" s="265"/>
      <c r="K80" s="158"/>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c r="AK80" s="40"/>
      <c r="AL80" s="40"/>
      <c r="AM80" s="40"/>
      <c r="AN80" s="40"/>
      <c r="AO80" s="40"/>
      <c r="AP80" s="40"/>
      <c r="AQ80" s="40"/>
      <c r="AR80" s="40"/>
    </row>
    <row r="81" spans="3:44" ht="10.5" customHeight="1" x14ac:dyDescent="0.2">
      <c r="C81" s="276"/>
      <c r="D81" s="263"/>
      <c r="E81" s="160"/>
      <c r="F81" s="160"/>
      <c r="G81" s="408"/>
      <c r="H81" s="409"/>
      <c r="I81" s="265"/>
      <c r="J81" s="265"/>
      <c r="K81" s="158"/>
      <c r="L81" s="40"/>
      <c r="M81" s="40"/>
      <c r="N81" s="40"/>
      <c r="O81" s="40"/>
      <c r="P81" s="40"/>
      <c r="Q81" s="40"/>
      <c r="R81" s="40"/>
      <c r="S81" s="40"/>
      <c r="T81" s="40"/>
      <c r="U81" s="40"/>
      <c r="V81" s="40"/>
      <c r="W81" s="40"/>
      <c r="X81" s="40"/>
      <c r="Y81" s="40"/>
      <c r="Z81" s="40"/>
      <c r="AA81" s="40"/>
      <c r="AB81" s="40"/>
      <c r="AC81" s="40"/>
      <c r="AD81" s="40"/>
      <c r="AE81" s="40"/>
      <c r="AF81" s="40"/>
      <c r="AG81" s="40"/>
      <c r="AH81" s="40"/>
      <c r="AI81" s="40"/>
      <c r="AJ81" s="40"/>
      <c r="AK81" s="40"/>
      <c r="AL81" s="40"/>
      <c r="AM81" s="40"/>
      <c r="AN81" s="40"/>
      <c r="AO81" s="40"/>
      <c r="AP81" s="40"/>
      <c r="AQ81" s="40"/>
      <c r="AR81" s="40"/>
    </row>
    <row r="82" spans="3:44" ht="10.5" customHeight="1" x14ac:dyDescent="0.2">
      <c r="C82" s="276"/>
      <c r="D82" s="263"/>
      <c r="E82" s="160"/>
      <c r="F82" s="160"/>
      <c r="G82" s="408"/>
      <c r="H82" s="409"/>
      <c r="I82" s="265"/>
      <c r="J82" s="265"/>
      <c r="K82" s="158"/>
      <c r="L82" s="40"/>
      <c r="M82" s="40"/>
      <c r="N82" s="40"/>
      <c r="O82" s="40"/>
      <c r="P82" s="40"/>
      <c r="Q82" s="40"/>
      <c r="R82" s="40"/>
      <c r="S82" s="40"/>
      <c r="T82" s="40"/>
      <c r="U82" s="40"/>
      <c r="V82" s="40"/>
      <c r="W82" s="40"/>
      <c r="X82" s="40"/>
      <c r="Y82" s="40"/>
      <c r="Z82" s="40"/>
      <c r="AA82" s="40"/>
      <c r="AB82" s="40"/>
      <c r="AC82" s="40"/>
      <c r="AD82" s="40"/>
      <c r="AE82" s="40"/>
      <c r="AF82" s="40"/>
      <c r="AG82" s="40"/>
      <c r="AH82" s="40"/>
      <c r="AI82" s="40"/>
      <c r="AJ82" s="40"/>
      <c r="AK82" s="40"/>
      <c r="AL82" s="40"/>
      <c r="AM82" s="40"/>
      <c r="AN82" s="40"/>
      <c r="AO82" s="40"/>
      <c r="AP82" s="40"/>
      <c r="AQ82" s="40"/>
      <c r="AR82" s="40"/>
    </row>
    <row r="83" spans="3:44" ht="10.5" customHeight="1" x14ac:dyDescent="0.2">
      <c r="C83" s="276"/>
      <c r="D83" s="263"/>
      <c r="E83" s="160"/>
      <c r="F83" s="160"/>
      <c r="G83" s="408"/>
      <c r="H83" s="409"/>
      <c r="I83" s="265"/>
      <c r="J83" s="265"/>
      <c r="K83" s="158"/>
      <c r="L83" s="40"/>
      <c r="M83" s="40"/>
      <c r="N83" s="40"/>
      <c r="O83" s="40"/>
      <c r="P83" s="40"/>
      <c r="Q83" s="40"/>
      <c r="R83" s="40"/>
      <c r="S83" s="40"/>
      <c r="T83" s="40"/>
      <c r="U83" s="40"/>
      <c r="V83" s="40"/>
      <c r="W83" s="40"/>
      <c r="X83" s="40"/>
      <c r="Y83" s="40"/>
      <c r="Z83" s="40"/>
      <c r="AA83" s="40"/>
      <c r="AB83" s="40"/>
      <c r="AC83" s="40"/>
      <c r="AD83" s="40"/>
      <c r="AE83" s="40"/>
      <c r="AF83" s="40"/>
      <c r="AG83" s="40"/>
      <c r="AH83" s="40"/>
      <c r="AI83" s="40"/>
      <c r="AJ83" s="40"/>
      <c r="AK83" s="40"/>
      <c r="AL83" s="40"/>
      <c r="AM83" s="40"/>
      <c r="AN83" s="40"/>
      <c r="AO83" s="40"/>
      <c r="AP83" s="40"/>
      <c r="AQ83" s="40"/>
      <c r="AR83" s="40"/>
    </row>
    <row r="84" spans="3:44" ht="10.5" customHeight="1" x14ac:dyDescent="0.2">
      <c r="C84" s="276"/>
      <c r="D84" s="263"/>
      <c r="E84" s="160"/>
      <c r="F84" s="160"/>
      <c r="G84" s="408"/>
      <c r="H84" s="409"/>
      <c r="I84" s="265"/>
      <c r="J84" s="265"/>
      <c r="K84" s="158"/>
      <c r="L84" s="40"/>
      <c r="M84" s="40"/>
      <c r="N84" s="40"/>
      <c r="O84" s="40"/>
      <c r="P84" s="40"/>
      <c r="Q84" s="40"/>
      <c r="R84" s="40"/>
      <c r="S84" s="40"/>
      <c r="T84" s="40"/>
      <c r="U84" s="40"/>
      <c r="V84" s="40"/>
      <c r="W84" s="40"/>
      <c r="X84" s="40"/>
      <c r="Y84" s="40"/>
      <c r="Z84" s="40"/>
      <c r="AA84" s="40"/>
      <c r="AB84" s="40"/>
      <c r="AC84" s="40"/>
      <c r="AD84" s="40"/>
      <c r="AE84" s="40"/>
      <c r="AF84" s="40"/>
      <c r="AG84" s="40"/>
      <c r="AH84" s="40"/>
      <c r="AI84" s="40"/>
      <c r="AJ84" s="40"/>
      <c r="AK84" s="40"/>
      <c r="AL84" s="40"/>
      <c r="AM84" s="40"/>
      <c r="AN84" s="40"/>
      <c r="AO84" s="40"/>
      <c r="AP84" s="40"/>
      <c r="AQ84" s="40"/>
      <c r="AR84" s="40"/>
    </row>
    <row r="85" spans="3:44" ht="10.5" customHeight="1" x14ac:dyDescent="0.2">
      <c r="C85" s="276"/>
      <c r="D85" s="263"/>
      <c r="E85" s="160"/>
      <c r="F85" s="160"/>
      <c r="G85" s="408"/>
      <c r="H85" s="409"/>
      <c r="I85" s="265"/>
      <c r="J85" s="265"/>
      <c r="K85" s="158"/>
      <c r="L85" s="40"/>
      <c r="M85" s="40"/>
      <c r="N85" s="40"/>
      <c r="O85" s="40"/>
      <c r="P85" s="40"/>
      <c r="Q85" s="40"/>
      <c r="R85" s="40"/>
      <c r="S85" s="40"/>
      <c r="T85" s="40"/>
      <c r="U85" s="40"/>
      <c r="V85" s="40"/>
      <c r="W85" s="40"/>
      <c r="X85" s="40"/>
      <c r="Y85" s="40"/>
      <c r="Z85" s="40"/>
      <c r="AA85" s="40"/>
      <c r="AB85" s="40"/>
      <c r="AC85" s="40"/>
      <c r="AD85" s="40"/>
      <c r="AE85" s="40"/>
      <c r="AF85" s="40"/>
      <c r="AG85" s="40"/>
      <c r="AH85" s="40"/>
      <c r="AI85" s="40"/>
      <c r="AJ85" s="40"/>
      <c r="AK85" s="40"/>
      <c r="AL85" s="40"/>
      <c r="AM85" s="40"/>
      <c r="AN85" s="40"/>
      <c r="AO85" s="40"/>
      <c r="AP85" s="40"/>
      <c r="AQ85" s="40"/>
      <c r="AR85" s="40"/>
    </row>
    <row r="86" spans="3:44" ht="10.5" customHeight="1" x14ac:dyDescent="0.2">
      <c r="C86" s="276"/>
      <c r="D86" s="263"/>
      <c r="E86" s="160"/>
      <c r="F86" s="160"/>
      <c r="G86" s="408"/>
      <c r="H86" s="409"/>
      <c r="I86" s="265"/>
      <c r="J86" s="265"/>
      <c r="K86" s="158"/>
      <c r="L86" s="40"/>
      <c r="M86" s="40"/>
      <c r="N86" s="40"/>
      <c r="O86" s="40"/>
      <c r="P86" s="40"/>
      <c r="Q86" s="40"/>
      <c r="R86" s="40"/>
      <c r="S86" s="40"/>
      <c r="T86" s="40"/>
      <c r="U86" s="40"/>
      <c r="V86" s="40"/>
      <c r="W86" s="40"/>
      <c r="X86" s="40"/>
      <c r="Y86" s="40"/>
      <c r="Z86" s="40"/>
      <c r="AA86" s="40"/>
      <c r="AB86" s="40"/>
      <c r="AC86" s="40"/>
      <c r="AD86" s="40"/>
      <c r="AE86" s="40"/>
      <c r="AF86" s="40"/>
      <c r="AG86" s="40"/>
      <c r="AH86" s="40"/>
      <c r="AI86" s="40"/>
      <c r="AJ86" s="40"/>
      <c r="AK86" s="40"/>
      <c r="AL86" s="40"/>
      <c r="AM86" s="40"/>
      <c r="AN86" s="40"/>
      <c r="AO86" s="40"/>
      <c r="AP86" s="40"/>
      <c r="AQ86" s="40"/>
      <c r="AR86" s="40"/>
    </row>
    <row r="87" spans="3:44" ht="10.5" customHeight="1" x14ac:dyDescent="0.2">
      <c r="C87" s="276"/>
      <c r="D87" s="263"/>
      <c r="E87" s="160"/>
      <c r="F87" s="160"/>
      <c r="G87" s="408"/>
      <c r="H87" s="409"/>
      <c r="I87" s="265"/>
      <c r="J87" s="265"/>
      <c r="K87" s="158"/>
      <c r="L87" s="40"/>
      <c r="M87" s="40"/>
      <c r="N87" s="40"/>
      <c r="O87" s="40"/>
      <c r="P87" s="40"/>
      <c r="Q87" s="40"/>
      <c r="R87" s="40"/>
      <c r="S87" s="40"/>
      <c r="T87" s="40"/>
      <c r="U87" s="40"/>
      <c r="V87" s="40"/>
      <c r="W87" s="40"/>
      <c r="X87" s="40"/>
      <c r="Y87" s="40"/>
      <c r="Z87" s="40"/>
      <c r="AA87" s="40"/>
      <c r="AB87" s="40"/>
      <c r="AC87" s="40"/>
      <c r="AD87" s="40"/>
      <c r="AE87" s="40"/>
      <c r="AF87" s="40"/>
      <c r="AG87" s="40"/>
      <c r="AH87" s="40"/>
      <c r="AI87" s="40"/>
      <c r="AJ87" s="40"/>
      <c r="AK87" s="40"/>
      <c r="AL87" s="40"/>
      <c r="AM87" s="40"/>
      <c r="AN87" s="40"/>
      <c r="AO87" s="40"/>
      <c r="AP87" s="40"/>
      <c r="AQ87" s="40"/>
      <c r="AR87" s="40"/>
    </row>
    <row r="88" spans="3:44" ht="10.5" customHeight="1" x14ac:dyDescent="0.2">
      <c r="C88" s="276"/>
      <c r="D88" s="263"/>
      <c r="E88" s="160"/>
      <c r="F88" s="160"/>
      <c r="G88" s="408"/>
      <c r="H88" s="409"/>
      <c r="I88" s="265"/>
      <c r="J88" s="265"/>
      <c r="K88" s="158"/>
      <c r="L88" s="40"/>
      <c r="M88" s="40"/>
      <c r="N88" s="40"/>
      <c r="O88" s="40"/>
      <c r="P88" s="40"/>
      <c r="Q88" s="40"/>
      <c r="R88" s="40"/>
      <c r="S88" s="40"/>
      <c r="T88" s="40"/>
      <c r="U88" s="40"/>
      <c r="V88" s="40"/>
      <c r="W88" s="40"/>
      <c r="X88" s="40"/>
      <c r="Y88" s="40"/>
      <c r="Z88" s="40"/>
      <c r="AA88" s="40"/>
      <c r="AB88" s="40"/>
      <c r="AC88" s="40"/>
      <c r="AD88" s="40"/>
      <c r="AE88" s="40"/>
      <c r="AF88" s="40"/>
      <c r="AG88" s="40"/>
      <c r="AH88" s="40"/>
      <c r="AI88" s="40"/>
      <c r="AJ88" s="40"/>
      <c r="AK88" s="40"/>
      <c r="AL88" s="40"/>
      <c r="AM88" s="40"/>
      <c r="AN88" s="40"/>
      <c r="AO88" s="40"/>
      <c r="AP88" s="40"/>
      <c r="AQ88" s="40"/>
      <c r="AR88" s="40"/>
    </row>
    <row r="89" spans="3:44" ht="10.5" customHeight="1" x14ac:dyDescent="0.2">
      <c r="C89" s="276"/>
      <c r="D89" s="263"/>
      <c r="E89" s="160"/>
      <c r="F89" s="160"/>
      <c r="G89" s="408"/>
      <c r="H89" s="409"/>
      <c r="I89" s="265"/>
      <c r="J89" s="265"/>
      <c r="K89" s="158"/>
      <c r="L89" s="40"/>
      <c r="M89" s="40"/>
      <c r="N89" s="40"/>
      <c r="O89" s="40"/>
      <c r="P89" s="40"/>
      <c r="Q89" s="40"/>
      <c r="R89" s="40"/>
      <c r="S89" s="40"/>
      <c r="T89" s="40"/>
      <c r="U89" s="40"/>
      <c r="V89" s="40"/>
      <c r="W89" s="40"/>
      <c r="X89" s="40"/>
      <c r="Y89" s="40"/>
      <c r="Z89" s="40"/>
      <c r="AA89" s="40"/>
      <c r="AB89" s="40"/>
      <c r="AC89" s="40"/>
      <c r="AD89" s="40"/>
      <c r="AE89" s="40"/>
      <c r="AF89" s="40"/>
      <c r="AG89" s="40"/>
      <c r="AH89" s="40"/>
      <c r="AI89" s="40"/>
      <c r="AJ89" s="40"/>
      <c r="AK89" s="40"/>
      <c r="AL89" s="40"/>
      <c r="AM89" s="40"/>
      <c r="AN89" s="40"/>
      <c r="AO89" s="40"/>
      <c r="AP89" s="40"/>
      <c r="AQ89" s="40"/>
      <c r="AR89" s="40"/>
    </row>
    <row r="90" spans="3:44" ht="10.5" customHeight="1" x14ac:dyDescent="0.2">
      <c r="C90" s="276"/>
      <c r="D90" s="263"/>
      <c r="E90" s="160"/>
      <c r="F90" s="160"/>
      <c r="G90" s="408"/>
      <c r="H90" s="409"/>
      <c r="I90" s="265"/>
      <c r="J90" s="265"/>
      <c r="K90" s="158"/>
      <c r="L90" s="40"/>
      <c r="M90" s="40"/>
      <c r="N90" s="40"/>
      <c r="O90" s="40"/>
      <c r="P90" s="40"/>
      <c r="Q90" s="40"/>
      <c r="R90" s="40"/>
      <c r="S90" s="40"/>
      <c r="T90" s="40"/>
      <c r="U90" s="40"/>
      <c r="V90" s="40"/>
      <c r="W90" s="40"/>
      <c r="X90" s="40"/>
      <c r="Y90" s="40"/>
      <c r="Z90" s="40"/>
      <c r="AA90" s="40"/>
      <c r="AB90" s="40"/>
      <c r="AC90" s="40"/>
      <c r="AD90" s="40"/>
      <c r="AE90" s="40"/>
      <c r="AF90" s="40"/>
      <c r="AG90" s="40"/>
      <c r="AH90" s="40"/>
      <c r="AI90" s="40"/>
      <c r="AJ90" s="40"/>
      <c r="AK90" s="40"/>
      <c r="AL90" s="40"/>
      <c r="AM90" s="40"/>
      <c r="AN90" s="40"/>
      <c r="AO90" s="40"/>
      <c r="AP90" s="40"/>
      <c r="AQ90" s="40"/>
      <c r="AR90" s="40"/>
    </row>
    <row r="91" spans="3:44" ht="10.5" customHeight="1" x14ac:dyDescent="0.2">
      <c r="C91" s="276"/>
      <c r="D91" s="263"/>
      <c r="E91" s="160"/>
      <c r="F91" s="160"/>
      <c r="G91" s="408"/>
      <c r="H91" s="409"/>
      <c r="I91" s="265"/>
      <c r="J91" s="265"/>
      <c r="K91" s="158"/>
      <c r="L91" s="40"/>
      <c r="M91" s="40"/>
      <c r="N91" s="40"/>
      <c r="O91" s="40"/>
      <c r="P91" s="40"/>
      <c r="Q91" s="40"/>
      <c r="R91" s="40"/>
      <c r="S91" s="40"/>
      <c r="T91" s="40"/>
      <c r="U91" s="40"/>
      <c r="V91" s="40"/>
      <c r="W91" s="40"/>
      <c r="X91" s="40"/>
      <c r="Y91" s="40"/>
      <c r="Z91" s="40"/>
      <c r="AA91" s="40"/>
      <c r="AB91" s="40"/>
      <c r="AC91" s="40"/>
      <c r="AD91" s="40"/>
      <c r="AE91" s="40"/>
      <c r="AF91" s="40"/>
      <c r="AG91" s="40"/>
      <c r="AH91" s="40"/>
      <c r="AI91" s="40"/>
      <c r="AJ91" s="40"/>
      <c r="AK91" s="40"/>
      <c r="AL91" s="40"/>
      <c r="AM91" s="40"/>
      <c r="AN91" s="40"/>
      <c r="AO91" s="40"/>
      <c r="AP91" s="40"/>
      <c r="AQ91" s="40"/>
      <c r="AR91" s="40"/>
    </row>
    <row r="92" spans="3:44" ht="10.5" customHeight="1" x14ac:dyDescent="0.2">
      <c r="C92" s="276"/>
      <c r="D92" s="263"/>
      <c r="E92" s="160"/>
      <c r="F92" s="160"/>
      <c r="G92" s="408"/>
      <c r="H92" s="409"/>
      <c r="I92" s="265"/>
      <c r="J92" s="265"/>
      <c r="K92" s="158"/>
      <c r="L92" s="40"/>
      <c r="M92" s="40"/>
      <c r="N92" s="40"/>
      <c r="O92" s="40"/>
      <c r="P92" s="40"/>
      <c r="Q92" s="40"/>
      <c r="R92" s="40"/>
      <c r="S92" s="40"/>
      <c r="T92" s="40"/>
      <c r="U92" s="40"/>
      <c r="V92" s="40"/>
      <c r="W92" s="40"/>
      <c r="X92" s="40"/>
      <c r="Y92" s="40"/>
      <c r="Z92" s="40"/>
      <c r="AA92" s="40"/>
      <c r="AB92" s="40"/>
      <c r="AC92" s="40"/>
      <c r="AD92" s="40"/>
      <c r="AE92" s="40"/>
      <c r="AF92" s="40"/>
      <c r="AG92" s="40"/>
      <c r="AH92" s="40"/>
      <c r="AI92" s="40"/>
      <c r="AJ92" s="40"/>
      <c r="AK92" s="40"/>
      <c r="AL92" s="40"/>
      <c r="AM92" s="40"/>
      <c r="AN92" s="40"/>
      <c r="AO92" s="40"/>
      <c r="AP92" s="40"/>
      <c r="AQ92" s="40"/>
      <c r="AR92" s="40"/>
    </row>
    <row r="93" spans="3:44" ht="10.5" customHeight="1" x14ac:dyDescent="0.2">
      <c r="C93" s="276"/>
      <c r="D93" s="263"/>
      <c r="E93" s="160"/>
      <c r="F93" s="160"/>
      <c r="G93" s="408"/>
      <c r="H93" s="409"/>
      <c r="I93" s="265"/>
      <c r="J93" s="265"/>
      <c r="K93" s="158"/>
      <c r="L93" s="40"/>
      <c r="M93" s="40"/>
      <c r="N93" s="40"/>
      <c r="O93" s="40"/>
      <c r="P93" s="40"/>
      <c r="Q93" s="40"/>
      <c r="R93" s="40"/>
      <c r="S93" s="40"/>
      <c r="T93" s="40"/>
      <c r="U93" s="40"/>
      <c r="V93" s="40"/>
      <c r="W93" s="40"/>
      <c r="X93" s="40"/>
      <c r="Y93" s="40"/>
      <c r="Z93" s="40"/>
      <c r="AA93" s="40"/>
      <c r="AB93" s="40"/>
      <c r="AC93" s="40"/>
      <c r="AD93" s="40"/>
      <c r="AE93" s="40"/>
      <c r="AF93" s="40"/>
      <c r="AG93" s="40"/>
      <c r="AH93" s="40"/>
      <c r="AI93" s="40"/>
      <c r="AJ93" s="40"/>
      <c r="AK93" s="40"/>
      <c r="AL93" s="40"/>
      <c r="AM93" s="40"/>
      <c r="AN93" s="40"/>
      <c r="AO93" s="40"/>
      <c r="AP93" s="40"/>
      <c r="AQ93" s="40"/>
      <c r="AR93" s="40"/>
    </row>
    <row r="94" spans="3:44" ht="10.5" customHeight="1" x14ac:dyDescent="0.2">
      <c r="C94" s="276"/>
      <c r="D94" s="263"/>
      <c r="E94" s="160"/>
      <c r="F94" s="160"/>
      <c r="G94" s="408"/>
      <c r="H94" s="409"/>
      <c r="I94" s="265"/>
      <c r="J94" s="265"/>
      <c r="K94" s="158"/>
      <c r="L94" s="40"/>
      <c r="M94" s="40"/>
      <c r="N94" s="40"/>
      <c r="O94" s="40"/>
      <c r="P94" s="40"/>
      <c r="Q94" s="40"/>
      <c r="R94" s="40"/>
      <c r="S94" s="40"/>
      <c r="T94" s="40"/>
      <c r="U94" s="40"/>
      <c r="V94" s="40"/>
      <c r="W94" s="40"/>
      <c r="X94" s="40"/>
      <c r="Y94" s="40"/>
      <c r="Z94" s="40"/>
      <c r="AA94" s="40"/>
      <c r="AB94" s="40"/>
      <c r="AC94" s="40"/>
      <c r="AD94" s="40"/>
      <c r="AE94" s="40"/>
      <c r="AF94" s="40"/>
      <c r="AG94" s="40"/>
      <c r="AH94" s="40"/>
      <c r="AI94" s="40"/>
      <c r="AJ94" s="40"/>
      <c r="AK94" s="40"/>
      <c r="AL94" s="40"/>
      <c r="AM94" s="40"/>
      <c r="AN94" s="40"/>
      <c r="AO94" s="40"/>
      <c r="AP94" s="40"/>
      <c r="AQ94" s="40"/>
      <c r="AR94" s="40"/>
    </row>
    <row r="95" spans="3:44" ht="10.5" customHeight="1" x14ac:dyDescent="0.2">
      <c r="C95" s="276"/>
      <c r="D95" s="263"/>
      <c r="E95" s="160"/>
      <c r="F95" s="160"/>
      <c r="G95" s="408"/>
      <c r="H95" s="409"/>
      <c r="I95" s="265"/>
      <c r="J95" s="265"/>
      <c r="K95" s="158"/>
      <c r="L95" s="40"/>
      <c r="M95" s="40"/>
      <c r="N95" s="40"/>
      <c r="O95" s="40"/>
      <c r="P95" s="40"/>
      <c r="Q95" s="40"/>
      <c r="R95" s="40"/>
      <c r="S95" s="40"/>
      <c r="T95" s="40"/>
      <c r="U95" s="40"/>
      <c r="V95" s="40"/>
      <c r="W95" s="40"/>
      <c r="X95" s="40"/>
      <c r="Y95" s="40"/>
      <c r="Z95" s="40"/>
      <c r="AA95" s="40"/>
      <c r="AB95" s="40"/>
      <c r="AC95" s="40"/>
      <c r="AD95" s="40"/>
      <c r="AE95" s="40"/>
      <c r="AF95" s="40"/>
      <c r="AG95" s="40"/>
      <c r="AH95" s="40"/>
      <c r="AI95" s="40"/>
      <c r="AJ95" s="40"/>
      <c r="AK95" s="40"/>
      <c r="AL95" s="40"/>
      <c r="AM95" s="40"/>
      <c r="AN95" s="40"/>
      <c r="AO95" s="40"/>
      <c r="AP95" s="40"/>
      <c r="AQ95" s="40"/>
      <c r="AR95" s="40"/>
    </row>
    <row r="96" spans="3:44" ht="10.5" customHeight="1" x14ac:dyDescent="0.2">
      <c r="C96" s="276"/>
      <c r="D96" s="263"/>
      <c r="E96" s="160"/>
      <c r="F96" s="160"/>
      <c r="G96" s="408"/>
      <c r="H96" s="409"/>
      <c r="I96" s="265"/>
      <c r="J96" s="265"/>
      <c r="K96" s="158"/>
      <c r="L96" s="40"/>
      <c r="M96" s="40"/>
      <c r="N96" s="40"/>
      <c r="O96" s="40"/>
      <c r="P96" s="40"/>
      <c r="Q96" s="40"/>
      <c r="R96" s="40"/>
      <c r="S96" s="40"/>
      <c r="T96" s="40"/>
      <c r="U96" s="40"/>
      <c r="V96" s="40"/>
      <c r="W96" s="40"/>
      <c r="X96" s="40"/>
      <c r="Y96" s="40"/>
      <c r="Z96" s="40"/>
      <c r="AA96" s="40"/>
      <c r="AB96" s="40"/>
      <c r="AC96" s="40"/>
      <c r="AD96" s="40"/>
      <c r="AE96" s="40"/>
      <c r="AF96" s="40"/>
      <c r="AG96" s="40"/>
      <c r="AH96" s="40"/>
      <c r="AI96" s="40"/>
      <c r="AJ96" s="40"/>
      <c r="AK96" s="40"/>
      <c r="AL96" s="40"/>
      <c r="AM96" s="40"/>
      <c r="AN96" s="40"/>
      <c r="AO96" s="40"/>
      <c r="AP96" s="40"/>
      <c r="AQ96" s="40"/>
      <c r="AR96" s="40"/>
    </row>
    <row r="97" spans="3:44" ht="10.5" customHeight="1" x14ac:dyDescent="0.2">
      <c r="C97" s="276"/>
      <c r="D97" s="263"/>
      <c r="E97" s="160"/>
      <c r="F97" s="160"/>
      <c r="G97" s="408"/>
      <c r="H97" s="409"/>
      <c r="I97" s="265"/>
      <c r="J97" s="265"/>
      <c r="K97" s="158"/>
      <c r="L97" s="40"/>
      <c r="M97" s="40"/>
      <c r="N97" s="40"/>
      <c r="O97" s="40"/>
      <c r="P97" s="40"/>
      <c r="Q97" s="40"/>
      <c r="R97" s="40"/>
      <c r="S97" s="40"/>
      <c r="T97" s="40"/>
      <c r="U97" s="40"/>
      <c r="V97" s="40"/>
      <c r="W97" s="40"/>
      <c r="X97" s="40"/>
      <c r="Y97" s="40"/>
      <c r="Z97" s="40"/>
      <c r="AA97" s="40"/>
      <c r="AB97" s="40"/>
      <c r="AC97" s="40"/>
      <c r="AD97" s="40"/>
      <c r="AE97" s="40"/>
      <c r="AF97" s="40"/>
      <c r="AG97" s="40"/>
      <c r="AH97" s="40"/>
      <c r="AI97" s="40"/>
      <c r="AJ97" s="40"/>
      <c r="AK97" s="40"/>
      <c r="AL97" s="40"/>
      <c r="AM97" s="40"/>
      <c r="AN97" s="40"/>
      <c r="AO97" s="40"/>
      <c r="AP97" s="40"/>
      <c r="AQ97" s="40"/>
      <c r="AR97" s="40"/>
    </row>
    <row r="98" spans="3:44" ht="10.5" customHeight="1" x14ac:dyDescent="0.2">
      <c r="C98" s="276"/>
      <c r="D98" s="263"/>
      <c r="E98" s="160"/>
      <c r="F98" s="160"/>
      <c r="G98" s="408"/>
      <c r="H98" s="409"/>
      <c r="I98" s="265"/>
      <c r="J98" s="265"/>
      <c r="K98" s="158"/>
      <c r="L98" s="40"/>
      <c r="M98" s="40"/>
      <c r="N98" s="40"/>
      <c r="O98" s="40"/>
      <c r="P98" s="40"/>
      <c r="Q98" s="40"/>
      <c r="R98" s="40"/>
      <c r="S98" s="40"/>
      <c r="T98" s="40"/>
      <c r="U98" s="40"/>
      <c r="V98" s="40"/>
      <c r="W98" s="40"/>
      <c r="X98" s="40"/>
      <c r="Y98" s="40"/>
      <c r="Z98" s="40"/>
      <c r="AA98" s="40"/>
      <c r="AB98" s="40"/>
      <c r="AC98" s="40"/>
      <c r="AD98" s="40"/>
      <c r="AE98" s="40"/>
      <c r="AF98" s="40"/>
      <c r="AG98" s="40"/>
      <c r="AH98" s="40"/>
      <c r="AI98" s="40"/>
      <c r="AJ98" s="40"/>
      <c r="AK98" s="40"/>
      <c r="AL98" s="40"/>
      <c r="AM98" s="40"/>
      <c r="AN98" s="40"/>
      <c r="AO98" s="40"/>
      <c r="AP98" s="40"/>
      <c r="AQ98" s="40"/>
      <c r="AR98" s="40"/>
    </row>
    <row r="99" spans="3:44" ht="10.5" customHeight="1" x14ac:dyDescent="0.2">
      <c r="C99" s="276"/>
      <c r="D99" s="263"/>
      <c r="E99" s="160"/>
      <c r="F99" s="160"/>
      <c r="G99" s="408"/>
      <c r="H99" s="409"/>
      <c r="I99" s="265"/>
      <c r="J99" s="265"/>
      <c r="K99" s="158"/>
      <c r="L99" s="40"/>
      <c r="M99" s="40"/>
      <c r="N99" s="40"/>
      <c r="O99" s="40"/>
      <c r="P99" s="40"/>
      <c r="Q99" s="40"/>
      <c r="R99" s="40"/>
      <c r="S99" s="40"/>
      <c r="T99" s="40"/>
      <c r="U99" s="40"/>
      <c r="V99" s="40"/>
      <c r="W99" s="40"/>
      <c r="X99" s="40"/>
      <c r="Y99" s="40"/>
      <c r="Z99" s="40"/>
      <c r="AA99" s="40"/>
      <c r="AB99" s="40"/>
      <c r="AC99" s="40"/>
      <c r="AD99" s="40"/>
      <c r="AE99" s="40"/>
      <c r="AF99" s="40"/>
      <c r="AG99" s="40"/>
      <c r="AH99" s="40"/>
      <c r="AI99" s="40"/>
      <c r="AJ99" s="40"/>
      <c r="AK99" s="40"/>
      <c r="AL99" s="40"/>
      <c r="AM99" s="40"/>
      <c r="AN99" s="40"/>
      <c r="AO99" s="40"/>
      <c r="AP99" s="40"/>
      <c r="AQ99" s="40"/>
      <c r="AR99" s="40"/>
    </row>
    <row r="100" spans="3:44" ht="10.5" customHeight="1" x14ac:dyDescent="0.2">
      <c r="C100" s="276"/>
      <c r="D100" s="263"/>
      <c r="E100" s="160"/>
      <c r="F100" s="160"/>
      <c r="G100" s="408"/>
      <c r="H100" s="409"/>
      <c r="I100" s="265"/>
      <c r="J100" s="265"/>
      <c r="K100" s="158"/>
      <c r="L100" s="40"/>
      <c r="M100" s="40"/>
      <c r="N100" s="40"/>
      <c r="O100" s="40"/>
      <c r="P100" s="40"/>
      <c r="Q100" s="40"/>
      <c r="R100" s="40"/>
      <c r="S100" s="40"/>
      <c r="T100" s="40"/>
      <c r="U100" s="40"/>
      <c r="V100" s="40"/>
      <c r="W100" s="40"/>
      <c r="X100" s="40"/>
      <c r="Y100" s="40"/>
      <c r="Z100" s="40"/>
      <c r="AA100" s="40"/>
      <c r="AB100" s="40"/>
      <c r="AC100" s="40"/>
      <c r="AD100" s="40"/>
      <c r="AE100" s="40"/>
      <c r="AF100" s="40"/>
      <c r="AG100" s="40"/>
      <c r="AH100" s="40"/>
      <c r="AI100" s="40"/>
      <c r="AJ100" s="40"/>
      <c r="AK100" s="40"/>
      <c r="AL100" s="40"/>
      <c r="AM100" s="40"/>
      <c r="AN100" s="40"/>
      <c r="AO100" s="40"/>
      <c r="AP100" s="40"/>
      <c r="AQ100" s="40"/>
      <c r="AR100" s="40"/>
    </row>
    <row r="101" spans="3:44" ht="10.5" customHeight="1" x14ac:dyDescent="0.2">
      <c r="C101" s="276"/>
      <c r="D101" s="263"/>
      <c r="E101" s="160"/>
      <c r="F101" s="160"/>
      <c r="G101" s="408"/>
      <c r="H101" s="409"/>
      <c r="I101" s="265"/>
      <c r="J101" s="265"/>
      <c r="K101" s="158"/>
      <c r="L101" s="40"/>
      <c r="M101" s="40"/>
      <c r="N101" s="40"/>
      <c r="O101" s="40"/>
      <c r="P101" s="40"/>
      <c r="Q101" s="40"/>
      <c r="R101" s="40"/>
      <c r="S101" s="40"/>
      <c r="T101" s="40"/>
      <c r="U101" s="40"/>
      <c r="V101" s="40"/>
      <c r="W101" s="40"/>
      <c r="X101" s="40"/>
      <c r="Y101" s="40"/>
      <c r="Z101" s="40"/>
      <c r="AA101" s="40"/>
      <c r="AB101" s="40"/>
      <c r="AC101" s="40"/>
      <c r="AD101" s="40"/>
      <c r="AE101" s="40"/>
      <c r="AF101" s="40"/>
      <c r="AG101" s="40"/>
      <c r="AH101" s="40"/>
      <c r="AI101" s="40"/>
      <c r="AJ101" s="40"/>
      <c r="AK101" s="40"/>
      <c r="AL101" s="40"/>
      <c r="AM101" s="40"/>
      <c r="AN101" s="40"/>
      <c r="AO101" s="40"/>
      <c r="AP101" s="40"/>
      <c r="AQ101" s="40"/>
      <c r="AR101" s="40"/>
    </row>
    <row r="102" spans="3:44" ht="10.5" customHeight="1" x14ac:dyDescent="0.2">
      <c r="C102" s="276"/>
      <c r="D102" s="263"/>
      <c r="E102" s="160"/>
      <c r="F102" s="160"/>
      <c r="G102" s="408"/>
      <c r="H102" s="409"/>
      <c r="I102" s="265"/>
      <c r="J102" s="265"/>
      <c r="K102" s="158"/>
      <c r="L102" s="40"/>
      <c r="M102" s="40"/>
      <c r="N102" s="40"/>
      <c r="O102" s="40"/>
      <c r="P102" s="40"/>
      <c r="Q102" s="40"/>
      <c r="R102" s="40"/>
      <c r="S102" s="40"/>
      <c r="T102" s="40"/>
      <c r="U102" s="40"/>
      <c r="V102" s="40"/>
      <c r="W102" s="40"/>
      <c r="X102" s="40"/>
      <c r="Y102" s="40"/>
      <c r="Z102" s="40"/>
      <c r="AA102" s="40"/>
      <c r="AB102" s="40"/>
      <c r="AC102" s="40"/>
      <c r="AD102" s="40"/>
      <c r="AE102" s="40"/>
      <c r="AF102" s="40"/>
      <c r="AG102" s="40"/>
      <c r="AH102" s="40"/>
      <c r="AI102" s="40"/>
      <c r="AJ102" s="40"/>
      <c r="AK102" s="40"/>
      <c r="AL102" s="40"/>
      <c r="AM102" s="40"/>
      <c r="AN102" s="40"/>
      <c r="AO102" s="40"/>
      <c r="AP102" s="40"/>
      <c r="AQ102" s="40"/>
      <c r="AR102" s="40"/>
    </row>
    <row r="103" spans="3:44" ht="10.5" customHeight="1" x14ac:dyDescent="0.2">
      <c r="C103" s="276"/>
      <c r="D103" s="263"/>
      <c r="E103" s="160"/>
      <c r="F103" s="160"/>
      <c r="G103" s="408"/>
      <c r="H103" s="409"/>
      <c r="I103" s="265"/>
      <c r="J103" s="265"/>
      <c r="K103" s="158"/>
      <c r="L103" s="40"/>
      <c r="M103" s="40"/>
      <c r="N103" s="40"/>
      <c r="O103" s="40"/>
      <c r="P103" s="40"/>
      <c r="Q103" s="40"/>
      <c r="R103" s="40"/>
      <c r="S103" s="40"/>
      <c r="T103" s="40"/>
      <c r="U103" s="40"/>
      <c r="V103" s="40"/>
      <c r="W103" s="40"/>
      <c r="X103" s="40"/>
      <c r="Y103" s="40"/>
      <c r="Z103" s="40"/>
      <c r="AA103" s="40"/>
      <c r="AB103" s="40"/>
      <c r="AC103" s="40"/>
      <c r="AD103" s="40"/>
      <c r="AE103" s="40"/>
      <c r="AF103" s="40"/>
      <c r="AG103" s="40"/>
      <c r="AH103" s="40"/>
      <c r="AI103" s="40"/>
      <c r="AJ103" s="40"/>
      <c r="AK103" s="40"/>
      <c r="AL103" s="40"/>
      <c r="AM103" s="40"/>
      <c r="AN103" s="40"/>
      <c r="AO103" s="40"/>
      <c r="AP103" s="40"/>
      <c r="AQ103" s="40"/>
      <c r="AR103" s="40"/>
    </row>
    <row r="104" spans="3:44" ht="10.5" customHeight="1" x14ac:dyDescent="0.2">
      <c r="C104" s="276"/>
      <c r="D104" s="263"/>
      <c r="E104" s="160"/>
      <c r="F104" s="160"/>
      <c r="G104" s="408"/>
      <c r="H104" s="409"/>
      <c r="I104" s="265"/>
      <c r="J104" s="265"/>
      <c r="K104" s="158"/>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c r="AK104" s="40"/>
      <c r="AL104" s="40"/>
      <c r="AM104" s="40"/>
      <c r="AN104" s="40"/>
      <c r="AO104" s="40"/>
      <c r="AP104" s="40"/>
      <c r="AQ104" s="40"/>
      <c r="AR104" s="40"/>
    </row>
    <row r="105" spans="3:44" ht="10.5" customHeight="1" x14ac:dyDescent="0.2">
      <c r="C105" s="276"/>
      <c r="D105" s="263"/>
      <c r="E105" s="160"/>
      <c r="F105" s="160"/>
      <c r="G105" s="408"/>
      <c r="H105" s="409"/>
      <c r="I105" s="265"/>
      <c r="J105" s="265"/>
      <c r="K105" s="158"/>
      <c r="L105" s="40"/>
      <c r="M105" s="40"/>
      <c r="N105" s="40"/>
      <c r="O105" s="40"/>
      <c r="P105" s="40"/>
      <c r="Q105" s="40"/>
      <c r="R105" s="40"/>
      <c r="S105" s="40"/>
      <c r="T105" s="40"/>
      <c r="U105" s="40"/>
      <c r="V105" s="40"/>
      <c r="W105" s="40"/>
      <c r="X105" s="40"/>
      <c r="Y105" s="40"/>
      <c r="Z105" s="40"/>
      <c r="AA105" s="40"/>
      <c r="AB105" s="40"/>
      <c r="AC105" s="40"/>
      <c r="AD105" s="40"/>
      <c r="AE105" s="40"/>
      <c r="AF105" s="40"/>
      <c r="AG105" s="40"/>
      <c r="AH105" s="40"/>
      <c r="AI105" s="40"/>
      <c r="AJ105" s="40"/>
      <c r="AK105" s="40"/>
      <c r="AL105" s="40"/>
      <c r="AM105" s="40"/>
      <c r="AN105" s="40"/>
      <c r="AO105" s="40"/>
      <c r="AP105" s="40"/>
      <c r="AQ105" s="40"/>
      <c r="AR105" s="40"/>
    </row>
    <row r="106" spans="3:44" ht="10.5" customHeight="1" x14ac:dyDescent="0.2">
      <c r="C106" s="276"/>
      <c r="D106" s="263"/>
      <c r="E106" s="160"/>
      <c r="F106" s="160"/>
      <c r="G106" s="408"/>
      <c r="H106" s="409"/>
      <c r="I106" s="265"/>
      <c r="J106" s="265"/>
      <c r="K106" s="158"/>
      <c r="L106" s="40"/>
      <c r="M106" s="40"/>
      <c r="N106" s="40"/>
      <c r="O106" s="40"/>
      <c r="P106" s="40"/>
      <c r="Q106" s="40"/>
      <c r="R106" s="40"/>
      <c r="S106" s="40"/>
      <c r="T106" s="40"/>
      <c r="U106" s="40"/>
      <c r="V106" s="40"/>
      <c r="W106" s="40"/>
      <c r="X106" s="40"/>
      <c r="Y106" s="40"/>
      <c r="Z106" s="40"/>
      <c r="AA106" s="40"/>
      <c r="AB106" s="40"/>
      <c r="AC106" s="40"/>
      <c r="AD106" s="40"/>
      <c r="AE106" s="40"/>
      <c r="AF106" s="40"/>
      <c r="AG106" s="40"/>
      <c r="AH106" s="40"/>
      <c r="AI106" s="40"/>
      <c r="AJ106" s="40"/>
      <c r="AK106" s="40"/>
      <c r="AL106" s="40"/>
      <c r="AM106" s="40"/>
      <c r="AN106" s="40"/>
      <c r="AO106" s="40"/>
      <c r="AP106" s="40"/>
      <c r="AQ106" s="40"/>
      <c r="AR106" s="40"/>
    </row>
    <row r="107" spans="3:44" ht="10.5" customHeight="1" x14ac:dyDescent="0.2">
      <c r="C107" s="276"/>
      <c r="D107" s="263"/>
      <c r="E107" s="160"/>
      <c r="F107" s="160"/>
      <c r="G107" s="408"/>
      <c r="H107" s="409"/>
      <c r="I107" s="265"/>
      <c r="J107" s="265"/>
      <c r="K107" s="158"/>
      <c r="L107" s="40"/>
      <c r="M107" s="40"/>
      <c r="N107" s="40"/>
      <c r="O107" s="40"/>
      <c r="P107" s="40"/>
      <c r="Q107" s="40"/>
      <c r="R107" s="40"/>
      <c r="S107" s="40"/>
      <c r="T107" s="40"/>
      <c r="U107" s="40"/>
      <c r="V107" s="40"/>
      <c r="W107" s="40"/>
      <c r="X107" s="40"/>
      <c r="Y107" s="40"/>
      <c r="Z107" s="40"/>
      <c r="AA107" s="40"/>
      <c r="AB107" s="40"/>
      <c r="AC107" s="40"/>
      <c r="AD107" s="40"/>
      <c r="AE107" s="40"/>
      <c r="AF107" s="40"/>
      <c r="AG107" s="40"/>
      <c r="AH107" s="40"/>
      <c r="AI107" s="40"/>
      <c r="AJ107" s="40"/>
      <c r="AK107" s="40"/>
      <c r="AL107" s="40"/>
      <c r="AM107" s="40"/>
      <c r="AN107" s="40"/>
      <c r="AO107" s="40"/>
      <c r="AP107" s="40"/>
      <c r="AQ107" s="40"/>
      <c r="AR107" s="40"/>
    </row>
    <row r="108" spans="3:44" ht="10.5" customHeight="1" x14ac:dyDescent="0.2">
      <c r="C108" s="276"/>
      <c r="D108" s="263"/>
      <c r="E108" s="160"/>
      <c r="F108" s="160"/>
      <c r="G108" s="408"/>
      <c r="H108" s="409"/>
      <c r="I108" s="265"/>
      <c r="J108" s="265"/>
      <c r="K108" s="158"/>
      <c r="L108" s="40"/>
      <c r="M108" s="40"/>
      <c r="N108" s="40"/>
      <c r="O108" s="40"/>
      <c r="P108" s="40"/>
      <c r="Q108" s="40"/>
      <c r="R108" s="40"/>
      <c r="S108" s="40"/>
      <c r="T108" s="40"/>
      <c r="U108" s="40"/>
      <c r="V108" s="40"/>
      <c r="W108" s="40"/>
      <c r="X108" s="40"/>
      <c r="Y108" s="40"/>
      <c r="Z108" s="40"/>
      <c r="AA108" s="40"/>
      <c r="AB108" s="40"/>
      <c r="AC108" s="40"/>
      <c r="AD108" s="40"/>
      <c r="AE108" s="40"/>
      <c r="AF108" s="40"/>
      <c r="AG108" s="40"/>
      <c r="AH108" s="40"/>
      <c r="AI108" s="40"/>
      <c r="AJ108" s="40"/>
      <c r="AK108" s="40"/>
      <c r="AL108" s="40"/>
      <c r="AM108" s="40"/>
      <c r="AN108" s="40"/>
      <c r="AO108" s="40"/>
      <c r="AP108" s="40"/>
      <c r="AQ108" s="40"/>
      <c r="AR108" s="40"/>
    </row>
    <row r="109" spans="3:44" ht="10.5" customHeight="1" x14ac:dyDescent="0.2">
      <c r="C109" s="276"/>
      <c r="D109" s="263"/>
      <c r="E109" s="160"/>
      <c r="F109" s="160"/>
      <c r="G109" s="408"/>
      <c r="H109" s="409"/>
      <c r="I109" s="265"/>
      <c r="J109" s="265"/>
      <c r="K109" s="158"/>
      <c r="L109" s="40"/>
      <c r="M109" s="40"/>
      <c r="N109" s="40"/>
      <c r="O109" s="40"/>
      <c r="P109" s="40"/>
      <c r="Q109" s="40"/>
      <c r="R109" s="40"/>
      <c r="S109" s="40"/>
      <c r="T109" s="40"/>
      <c r="U109" s="40"/>
      <c r="V109" s="40"/>
      <c r="W109" s="40"/>
      <c r="X109" s="40"/>
      <c r="Y109" s="40"/>
      <c r="Z109" s="40"/>
      <c r="AA109" s="40"/>
      <c r="AB109" s="40"/>
      <c r="AC109" s="40"/>
      <c r="AD109" s="40"/>
      <c r="AE109" s="40"/>
      <c r="AF109" s="40"/>
      <c r="AG109" s="40"/>
      <c r="AH109" s="40"/>
      <c r="AI109" s="40"/>
      <c r="AJ109" s="40"/>
      <c r="AK109" s="40"/>
      <c r="AL109" s="40"/>
      <c r="AM109" s="40"/>
      <c r="AN109" s="40"/>
      <c r="AO109" s="40"/>
      <c r="AP109" s="40"/>
      <c r="AQ109" s="40"/>
      <c r="AR109" s="40"/>
    </row>
    <row r="110" spans="3:44" ht="10.5" customHeight="1" x14ac:dyDescent="0.2">
      <c r="C110" s="276"/>
      <c r="D110" s="263"/>
      <c r="E110" s="160"/>
      <c r="F110" s="160"/>
      <c r="G110" s="408"/>
      <c r="H110" s="409"/>
      <c r="I110" s="265"/>
      <c r="J110" s="265"/>
      <c r="K110" s="158"/>
      <c r="L110" s="40"/>
      <c r="M110" s="40"/>
      <c r="N110" s="40"/>
      <c r="O110" s="40"/>
      <c r="P110" s="40"/>
      <c r="Q110" s="40"/>
      <c r="R110" s="40"/>
      <c r="S110" s="40"/>
      <c r="T110" s="40"/>
      <c r="U110" s="40"/>
      <c r="V110" s="40"/>
      <c r="W110" s="40"/>
      <c r="X110" s="40"/>
      <c r="Y110" s="40"/>
      <c r="Z110" s="40"/>
      <c r="AA110" s="40"/>
      <c r="AB110" s="40"/>
      <c r="AC110" s="40"/>
      <c r="AD110" s="40"/>
      <c r="AE110" s="40"/>
      <c r="AF110" s="40"/>
      <c r="AG110" s="40"/>
      <c r="AH110" s="40"/>
      <c r="AI110" s="40"/>
      <c r="AJ110" s="40"/>
      <c r="AK110" s="40"/>
      <c r="AL110" s="40"/>
      <c r="AM110" s="40"/>
      <c r="AN110" s="40"/>
      <c r="AO110" s="40"/>
      <c r="AP110" s="40"/>
      <c r="AQ110" s="40"/>
      <c r="AR110" s="40"/>
    </row>
    <row r="111" spans="3:44" ht="10.5" customHeight="1" x14ac:dyDescent="0.2">
      <c r="C111" s="276"/>
      <c r="D111" s="263"/>
      <c r="E111" s="160"/>
      <c r="F111" s="160"/>
      <c r="G111" s="408"/>
      <c r="H111" s="409"/>
      <c r="I111" s="265"/>
      <c r="J111" s="265"/>
      <c r="K111" s="158"/>
      <c r="L111" s="40"/>
      <c r="M111" s="40"/>
      <c r="N111" s="40"/>
      <c r="O111" s="40"/>
      <c r="P111" s="40"/>
      <c r="Q111" s="40"/>
      <c r="R111" s="40"/>
      <c r="S111" s="40"/>
      <c r="T111" s="40"/>
      <c r="U111" s="40"/>
      <c r="V111" s="40"/>
      <c r="W111" s="40"/>
      <c r="X111" s="40"/>
      <c r="Y111" s="40"/>
      <c r="Z111" s="40"/>
      <c r="AA111" s="40"/>
      <c r="AB111" s="40"/>
      <c r="AC111" s="40"/>
      <c r="AD111" s="40"/>
      <c r="AE111" s="40"/>
      <c r="AF111" s="40"/>
      <c r="AG111" s="40"/>
      <c r="AH111" s="40"/>
      <c r="AI111" s="40"/>
      <c r="AJ111" s="40"/>
      <c r="AK111" s="40"/>
      <c r="AL111" s="40"/>
      <c r="AM111" s="40"/>
      <c r="AN111" s="40"/>
      <c r="AO111" s="40"/>
      <c r="AP111" s="40"/>
      <c r="AQ111" s="40"/>
      <c r="AR111" s="40"/>
    </row>
    <row r="112" spans="3:44" ht="10.5" customHeight="1" x14ac:dyDescent="0.2">
      <c r="C112" s="276"/>
      <c r="D112" s="263"/>
      <c r="E112" s="160"/>
      <c r="F112" s="160"/>
      <c r="G112" s="408"/>
      <c r="H112" s="409"/>
      <c r="I112" s="265"/>
      <c r="J112" s="265"/>
      <c r="K112" s="158"/>
      <c r="L112" s="40"/>
      <c r="M112" s="40"/>
      <c r="N112" s="40"/>
      <c r="O112" s="40"/>
      <c r="P112" s="40"/>
      <c r="Q112" s="40"/>
      <c r="R112" s="40"/>
      <c r="S112" s="40"/>
      <c r="T112" s="40"/>
      <c r="U112" s="40"/>
      <c r="V112" s="40"/>
      <c r="W112" s="40"/>
      <c r="X112" s="40"/>
      <c r="Y112" s="40"/>
      <c r="Z112" s="40"/>
      <c r="AA112" s="40"/>
      <c r="AB112" s="40"/>
      <c r="AC112" s="40"/>
      <c r="AD112" s="40"/>
      <c r="AE112" s="40"/>
      <c r="AF112" s="40"/>
      <c r="AG112" s="40"/>
      <c r="AH112" s="40"/>
      <c r="AI112" s="40"/>
      <c r="AJ112" s="40"/>
      <c r="AK112" s="40"/>
      <c r="AL112" s="40"/>
      <c r="AM112" s="40"/>
      <c r="AN112" s="40"/>
      <c r="AO112" s="40"/>
      <c r="AP112" s="40"/>
      <c r="AQ112" s="40"/>
      <c r="AR112" s="40"/>
    </row>
    <row r="113" spans="3:44" ht="10.5" customHeight="1" x14ac:dyDescent="0.2">
      <c r="C113" s="276"/>
      <c r="D113" s="263"/>
      <c r="E113" s="160"/>
      <c r="F113" s="160"/>
      <c r="G113" s="408"/>
      <c r="H113" s="409"/>
      <c r="I113" s="265"/>
      <c r="J113" s="265"/>
      <c r="K113" s="158"/>
      <c r="L113" s="40"/>
      <c r="M113" s="40"/>
      <c r="N113" s="40"/>
      <c r="O113" s="40"/>
      <c r="P113" s="40"/>
      <c r="Q113" s="40"/>
      <c r="R113" s="40"/>
      <c r="S113" s="40"/>
      <c r="T113" s="40"/>
      <c r="U113" s="40"/>
      <c r="V113" s="40"/>
      <c r="W113" s="40"/>
      <c r="X113" s="40"/>
      <c r="Y113" s="40"/>
      <c r="Z113" s="40"/>
      <c r="AA113" s="40"/>
      <c r="AB113" s="40"/>
      <c r="AC113" s="40"/>
      <c r="AD113" s="40"/>
      <c r="AE113" s="40"/>
      <c r="AF113" s="40"/>
      <c r="AG113" s="40"/>
      <c r="AH113" s="40"/>
      <c r="AI113" s="40"/>
      <c r="AJ113" s="40"/>
      <c r="AK113" s="40"/>
      <c r="AL113" s="40"/>
      <c r="AM113" s="40"/>
      <c r="AN113" s="40"/>
      <c r="AO113" s="40"/>
      <c r="AP113" s="40"/>
      <c r="AQ113" s="40"/>
      <c r="AR113" s="40"/>
    </row>
    <row r="114" spans="3:44" ht="10.5" customHeight="1" x14ac:dyDescent="0.2">
      <c r="C114" s="276"/>
      <c r="D114" s="263"/>
      <c r="E114" s="160"/>
      <c r="F114" s="160"/>
      <c r="G114" s="408"/>
      <c r="H114" s="409"/>
      <c r="I114" s="265"/>
      <c r="J114" s="265"/>
      <c r="K114" s="158"/>
      <c r="L114" s="40"/>
      <c r="M114" s="40"/>
      <c r="N114" s="40"/>
      <c r="O114" s="40"/>
      <c r="P114" s="40"/>
      <c r="Q114" s="40"/>
      <c r="R114" s="40"/>
      <c r="S114" s="40"/>
      <c r="T114" s="40"/>
      <c r="U114" s="40"/>
      <c r="V114" s="40"/>
      <c r="W114" s="40"/>
      <c r="X114" s="40"/>
      <c r="Y114" s="40"/>
      <c r="Z114" s="40"/>
      <c r="AA114" s="40"/>
      <c r="AB114" s="40"/>
      <c r="AC114" s="40"/>
      <c r="AD114" s="40"/>
      <c r="AE114" s="40"/>
      <c r="AF114" s="40"/>
      <c r="AG114" s="40"/>
      <c r="AH114" s="40"/>
      <c r="AI114" s="40"/>
      <c r="AJ114" s="40"/>
      <c r="AK114" s="40"/>
      <c r="AL114" s="40"/>
      <c r="AM114" s="40"/>
      <c r="AN114" s="40"/>
      <c r="AO114" s="40"/>
      <c r="AP114" s="40"/>
      <c r="AQ114" s="40"/>
      <c r="AR114" s="40"/>
    </row>
    <row r="115" spans="3:44" ht="10.5" customHeight="1" x14ac:dyDescent="0.2">
      <c r="C115" s="276"/>
      <c r="D115" s="263"/>
      <c r="E115" s="160"/>
      <c r="F115" s="160"/>
      <c r="G115" s="408"/>
      <c r="H115" s="409"/>
      <c r="I115" s="265"/>
      <c r="J115" s="265"/>
      <c r="K115" s="158"/>
      <c r="L115" s="40"/>
      <c r="M115" s="40"/>
      <c r="N115" s="40"/>
      <c r="O115" s="40"/>
      <c r="P115" s="40"/>
      <c r="Q115" s="40"/>
      <c r="R115" s="40"/>
      <c r="S115" s="40"/>
      <c r="T115" s="40"/>
      <c r="U115" s="40"/>
      <c r="V115" s="40"/>
      <c r="W115" s="40"/>
      <c r="X115" s="40"/>
      <c r="Y115" s="40"/>
      <c r="Z115" s="40"/>
      <c r="AA115" s="40"/>
      <c r="AB115" s="40"/>
      <c r="AC115" s="40"/>
      <c r="AD115" s="40"/>
      <c r="AE115" s="40"/>
      <c r="AF115" s="40"/>
      <c r="AG115" s="40"/>
      <c r="AH115" s="40"/>
      <c r="AI115" s="40"/>
      <c r="AJ115" s="40"/>
      <c r="AK115" s="40"/>
      <c r="AL115" s="40"/>
      <c r="AM115" s="40"/>
      <c r="AN115" s="40"/>
      <c r="AO115" s="40"/>
      <c r="AP115" s="40"/>
      <c r="AQ115" s="40"/>
      <c r="AR115" s="40"/>
    </row>
    <row r="116" spans="3:44" ht="10.5" customHeight="1" x14ac:dyDescent="0.2">
      <c r="C116" s="276"/>
      <c r="D116" s="263"/>
      <c r="E116" s="160"/>
      <c r="F116" s="160"/>
      <c r="G116" s="408"/>
      <c r="H116" s="409"/>
      <c r="I116" s="265"/>
      <c r="J116" s="265"/>
      <c r="K116" s="158"/>
      <c r="L116" s="40"/>
      <c r="M116" s="40"/>
      <c r="N116" s="40"/>
      <c r="O116" s="40"/>
      <c r="P116" s="40"/>
      <c r="Q116" s="40"/>
      <c r="R116" s="40"/>
      <c r="S116" s="40"/>
      <c r="T116" s="40"/>
      <c r="U116" s="40"/>
      <c r="V116" s="40"/>
      <c r="W116" s="40"/>
      <c r="X116" s="40"/>
      <c r="Y116" s="40"/>
      <c r="Z116" s="40"/>
      <c r="AA116" s="40"/>
      <c r="AB116" s="40"/>
      <c r="AC116" s="40"/>
      <c r="AD116" s="40"/>
      <c r="AE116" s="40"/>
      <c r="AF116" s="40"/>
      <c r="AG116" s="40"/>
      <c r="AH116" s="40"/>
      <c r="AI116" s="40"/>
      <c r="AJ116" s="40"/>
      <c r="AK116" s="40"/>
      <c r="AL116" s="40"/>
      <c r="AM116" s="40"/>
      <c r="AN116" s="40"/>
      <c r="AO116" s="40"/>
      <c r="AP116" s="40"/>
      <c r="AQ116" s="40"/>
      <c r="AR116" s="40"/>
    </row>
    <row r="117" spans="3:44" ht="10.5" customHeight="1" x14ac:dyDescent="0.2">
      <c r="C117" s="276"/>
      <c r="D117" s="263"/>
      <c r="E117" s="160"/>
      <c r="F117" s="160"/>
      <c r="G117" s="408"/>
      <c r="H117" s="409"/>
      <c r="I117" s="265"/>
      <c r="J117" s="265"/>
      <c r="K117" s="158"/>
      <c r="L117" s="40"/>
      <c r="M117" s="40"/>
      <c r="N117" s="40"/>
      <c r="O117" s="40"/>
      <c r="P117" s="40"/>
      <c r="Q117" s="40"/>
      <c r="R117" s="40"/>
      <c r="S117" s="40"/>
      <c r="T117" s="40"/>
      <c r="U117" s="40"/>
      <c r="V117" s="40"/>
      <c r="W117" s="40"/>
      <c r="X117" s="40"/>
      <c r="Y117" s="40"/>
      <c r="Z117" s="40"/>
      <c r="AA117" s="40"/>
      <c r="AB117" s="40"/>
      <c r="AC117" s="40"/>
      <c r="AD117" s="40"/>
      <c r="AE117" s="40"/>
      <c r="AF117" s="40"/>
      <c r="AG117" s="40"/>
      <c r="AH117" s="40"/>
      <c r="AI117" s="40"/>
      <c r="AJ117" s="40"/>
      <c r="AK117" s="40"/>
      <c r="AL117" s="40"/>
      <c r="AM117" s="40"/>
      <c r="AN117" s="40"/>
      <c r="AO117" s="40"/>
      <c r="AP117" s="40"/>
      <c r="AQ117" s="40"/>
      <c r="AR117" s="40"/>
    </row>
    <row r="118" spans="3:44" ht="10.5" customHeight="1" x14ac:dyDescent="0.2">
      <c r="C118" s="276"/>
      <c r="D118" s="263"/>
      <c r="E118" s="160"/>
      <c r="F118" s="160"/>
      <c r="G118" s="408"/>
      <c r="H118" s="409"/>
      <c r="I118" s="265"/>
      <c r="J118" s="265"/>
      <c r="K118" s="158"/>
      <c r="L118" s="40"/>
      <c r="M118" s="40"/>
      <c r="N118" s="40"/>
      <c r="O118" s="40"/>
      <c r="P118" s="40"/>
      <c r="Q118" s="40"/>
      <c r="R118" s="40"/>
      <c r="S118" s="40"/>
      <c r="T118" s="40"/>
      <c r="U118" s="40"/>
      <c r="V118" s="40"/>
      <c r="W118" s="40"/>
      <c r="X118" s="40"/>
      <c r="Y118" s="40"/>
      <c r="Z118" s="40"/>
      <c r="AA118" s="40"/>
      <c r="AB118" s="40"/>
      <c r="AC118" s="40"/>
      <c r="AD118" s="40"/>
      <c r="AE118" s="40"/>
      <c r="AF118" s="40"/>
      <c r="AG118" s="40"/>
      <c r="AH118" s="40"/>
      <c r="AI118" s="40"/>
      <c r="AJ118" s="40"/>
      <c r="AK118" s="40"/>
      <c r="AL118" s="40"/>
      <c r="AM118" s="40"/>
      <c r="AN118" s="40"/>
      <c r="AO118" s="40"/>
      <c r="AP118" s="40"/>
      <c r="AQ118" s="40"/>
      <c r="AR118" s="40"/>
    </row>
    <row r="119" spans="3:44" ht="10.5" customHeight="1" x14ac:dyDescent="0.25">
      <c r="E119" s="1" t="s">
        <v>834</v>
      </c>
    </row>
    <row r="120" spans="3:44" ht="10.5" customHeight="1" x14ac:dyDescent="0.25">
      <c r="E120" s="1" t="s">
        <v>834</v>
      </c>
    </row>
    <row r="121" spans="3:44" ht="10.5" customHeight="1" x14ac:dyDescent="0.25">
      <c r="E121" s="1" t="s">
        <v>834</v>
      </c>
    </row>
    <row r="122" spans="3:44" ht="10.5" customHeight="1" x14ac:dyDescent="0.25">
      <c r="E122" s="1" t="s">
        <v>834</v>
      </c>
    </row>
    <row r="123" spans="3:44" ht="10.5" customHeight="1" x14ac:dyDescent="0.25">
      <c r="E123" s="1" t="s">
        <v>834</v>
      </c>
    </row>
    <row r="124" spans="3:44" ht="10.5" customHeight="1" x14ac:dyDescent="0.25">
      <c r="E124" s="1" t="s">
        <v>834</v>
      </c>
    </row>
    <row r="125" spans="3:44" ht="10.5" customHeight="1" x14ac:dyDescent="0.25">
      <c r="E125" s="1" t="s">
        <v>834</v>
      </c>
    </row>
    <row r="126" spans="3:44" ht="10.5" customHeight="1" x14ac:dyDescent="0.25">
      <c r="E126" s="1" t="s">
        <v>834</v>
      </c>
    </row>
    <row r="127" spans="3:44" ht="10.5" customHeight="1" x14ac:dyDescent="0.25">
      <c r="E127" s="1" t="s">
        <v>834</v>
      </c>
    </row>
    <row r="128" spans="3:44" ht="10.5" customHeight="1" x14ac:dyDescent="0.25">
      <c r="E128" s="1" t="s">
        <v>834</v>
      </c>
    </row>
    <row r="129" spans="5:5" ht="10.5" customHeight="1" x14ac:dyDescent="0.25">
      <c r="E129" s="1" t="s">
        <v>834</v>
      </c>
    </row>
    <row r="130" spans="5:5" ht="10.5" customHeight="1" x14ac:dyDescent="0.25">
      <c r="E130" s="1" t="s">
        <v>834</v>
      </c>
    </row>
    <row r="131" spans="5:5" ht="10.5" customHeight="1" x14ac:dyDescent="0.25">
      <c r="E131" s="1" t="s">
        <v>834</v>
      </c>
    </row>
    <row r="132" spans="5:5" ht="10.5" customHeight="1" x14ac:dyDescent="0.25">
      <c r="E132" s="1" t="s">
        <v>834</v>
      </c>
    </row>
    <row r="133" spans="5:5" ht="10.5" customHeight="1" x14ac:dyDescent="0.25">
      <c r="E133" s="1" t="s">
        <v>834</v>
      </c>
    </row>
    <row r="134" spans="5:5" ht="10.5" customHeight="1" x14ac:dyDescent="0.25">
      <c r="E134" s="1" t="s">
        <v>834</v>
      </c>
    </row>
    <row r="135" spans="5:5" ht="10.5" customHeight="1" x14ac:dyDescent="0.25">
      <c r="E135" s="1" t="s">
        <v>834</v>
      </c>
    </row>
    <row r="136" spans="5:5" ht="10.5" customHeight="1" x14ac:dyDescent="0.25">
      <c r="E136" s="1" t="s">
        <v>834</v>
      </c>
    </row>
    <row r="137" spans="5:5" ht="10.5" customHeight="1" x14ac:dyDescent="0.25">
      <c r="E137" s="1" t="s">
        <v>834</v>
      </c>
    </row>
    <row r="138" spans="5:5" ht="10.5" customHeight="1" x14ac:dyDescent="0.25">
      <c r="E138" s="1" t="s">
        <v>834</v>
      </c>
    </row>
    <row r="139" spans="5:5" ht="10.5" customHeight="1" x14ac:dyDescent="0.25">
      <c r="E139" s="1" t="s">
        <v>834</v>
      </c>
    </row>
    <row r="140" spans="5:5" ht="10.5" customHeight="1" x14ac:dyDescent="0.25">
      <c r="E140" s="1" t="s">
        <v>834</v>
      </c>
    </row>
    <row r="141" spans="5:5" ht="10.5" customHeight="1" x14ac:dyDescent="0.25">
      <c r="E141" s="1" t="s">
        <v>834</v>
      </c>
    </row>
    <row r="142" spans="5:5" ht="10.5" customHeight="1" x14ac:dyDescent="0.25">
      <c r="E142" s="1" t="s">
        <v>834</v>
      </c>
    </row>
    <row r="143" spans="5:5" ht="10.5" customHeight="1" x14ac:dyDescent="0.25">
      <c r="E143" s="1" t="s">
        <v>834</v>
      </c>
    </row>
    <row r="144" spans="5:5" ht="10.5" customHeight="1" x14ac:dyDescent="0.25">
      <c r="E144" s="1" t="s">
        <v>834</v>
      </c>
    </row>
    <row r="145" spans="5:5" ht="10.5" customHeight="1" x14ac:dyDescent="0.25">
      <c r="E145" s="1" t="s">
        <v>834</v>
      </c>
    </row>
    <row r="146" spans="5:5" ht="10.5" customHeight="1" x14ac:dyDescent="0.25">
      <c r="E146" s="1" t="s">
        <v>834</v>
      </c>
    </row>
    <row r="147" spans="5:5" ht="10.5" customHeight="1" x14ac:dyDescent="0.25">
      <c r="E147" s="1" t="s">
        <v>834</v>
      </c>
    </row>
    <row r="148" spans="5:5" ht="10.5" customHeight="1" x14ac:dyDescent="0.25">
      <c r="E148" s="1" t="s">
        <v>834</v>
      </c>
    </row>
    <row r="149" spans="5:5" ht="10.5" customHeight="1" x14ac:dyDescent="0.25">
      <c r="E149" s="1" t="s">
        <v>834</v>
      </c>
    </row>
    <row r="150" spans="5:5" ht="10.5" customHeight="1" x14ac:dyDescent="0.25">
      <c r="E150" s="1" t="s">
        <v>834</v>
      </c>
    </row>
    <row r="151" spans="5:5" ht="10.5" customHeight="1" x14ac:dyDescent="0.25">
      <c r="E151" s="1" t="s">
        <v>834</v>
      </c>
    </row>
    <row r="152" spans="5:5" ht="10.5" customHeight="1" x14ac:dyDescent="0.25">
      <c r="E152" s="1" t="s">
        <v>834</v>
      </c>
    </row>
    <row r="153" spans="5:5" ht="10.5" customHeight="1" x14ac:dyDescent="0.25">
      <c r="E153" s="1" t="s">
        <v>834</v>
      </c>
    </row>
    <row r="154" spans="5:5" ht="10.5" customHeight="1" x14ac:dyDescent="0.25">
      <c r="E154" s="1" t="s">
        <v>834</v>
      </c>
    </row>
    <row r="155" spans="5:5" ht="10.5" customHeight="1" x14ac:dyDescent="0.25">
      <c r="E155" s="1" t="s">
        <v>834</v>
      </c>
    </row>
    <row r="156" spans="5:5" ht="10.5" customHeight="1" x14ac:dyDescent="0.25">
      <c r="E156" s="1" t="s">
        <v>834</v>
      </c>
    </row>
    <row r="157" spans="5:5" ht="10.5" customHeight="1" x14ac:dyDescent="0.25">
      <c r="E157" s="1" t="s">
        <v>834</v>
      </c>
    </row>
    <row r="158" spans="5:5" ht="10.5" customHeight="1" x14ac:dyDescent="0.25">
      <c r="E158" s="1" t="s">
        <v>834</v>
      </c>
    </row>
    <row r="159" spans="5:5" ht="10.5" customHeight="1" x14ac:dyDescent="0.25">
      <c r="E159" s="1" t="s">
        <v>834</v>
      </c>
    </row>
    <row r="160" spans="5:5" ht="10.5" customHeight="1" x14ac:dyDescent="0.25">
      <c r="E160" s="1" t="s">
        <v>834</v>
      </c>
    </row>
    <row r="161" spans="5:5" ht="10.5" customHeight="1" x14ac:dyDescent="0.25">
      <c r="E161" s="1" t="s">
        <v>834</v>
      </c>
    </row>
    <row r="162" spans="5:5" ht="10.5" customHeight="1" x14ac:dyDescent="0.25">
      <c r="E162" s="1" t="s">
        <v>834</v>
      </c>
    </row>
    <row r="163" spans="5:5" ht="10.5" customHeight="1" x14ac:dyDescent="0.25">
      <c r="E163" s="1" t="s">
        <v>834</v>
      </c>
    </row>
    <row r="164" spans="5:5" ht="10.5" customHeight="1" x14ac:dyDescent="0.25">
      <c r="E164" s="1" t="s">
        <v>834</v>
      </c>
    </row>
    <row r="165" spans="5:5" ht="10.5" customHeight="1" x14ac:dyDescent="0.25">
      <c r="E165" s="1" t="s">
        <v>834</v>
      </c>
    </row>
    <row r="166" spans="5:5" ht="10.5" customHeight="1" x14ac:dyDescent="0.25">
      <c r="E166" s="1" t="s">
        <v>834</v>
      </c>
    </row>
    <row r="167" spans="5:5" ht="10.5" customHeight="1" x14ac:dyDescent="0.25">
      <c r="E167" s="1" t="s">
        <v>834</v>
      </c>
    </row>
    <row r="168" spans="5:5" ht="10.5" customHeight="1" x14ac:dyDescent="0.25">
      <c r="E168" s="1" t="s">
        <v>834</v>
      </c>
    </row>
    <row r="169" spans="5:5" ht="10.5" customHeight="1" x14ac:dyDescent="0.25">
      <c r="E169" s="1" t="s">
        <v>834</v>
      </c>
    </row>
    <row r="170" spans="5:5" ht="10.5" customHeight="1" x14ac:dyDescent="0.25">
      <c r="E170" s="1" t="s">
        <v>834</v>
      </c>
    </row>
    <row r="171" spans="5:5" ht="10.5" customHeight="1" x14ac:dyDescent="0.25">
      <c r="E171" s="1" t="s">
        <v>834</v>
      </c>
    </row>
    <row r="172" spans="5:5" ht="10.5" customHeight="1" x14ac:dyDescent="0.25">
      <c r="E172" s="1" t="s">
        <v>834</v>
      </c>
    </row>
    <row r="173" spans="5:5" ht="10.5" customHeight="1" x14ac:dyDescent="0.25">
      <c r="E173" s="1" t="s">
        <v>834</v>
      </c>
    </row>
    <row r="174" spans="5:5" ht="10.5" customHeight="1" x14ac:dyDescent="0.25">
      <c r="E174" s="1" t="s">
        <v>834</v>
      </c>
    </row>
    <row r="175" spans="5:5" ht="10.5" customHeight="1" x14ac:dyDescent="0.25">
      <c r="E175" s="1" t="s">
        <v>834</v>
      </c>
    </row>
    <row r="176" spans="5:5" ht="10.5" customHeight="1" x14ac:dyDescent="0.25">
      <c r="E176" s="1" t="s">
        <v>834</v>
      </c>
    </row>
    <row r="177" spans="5:5" ht="10.5" customHeight="1" x14ac:dyDescent="0.25">
      <c r="E177" s="1" t="s">
        <v>834</v>
      </c>
    </row>
    <row r="178" spans="5:5" ht="10.5" customHeight="1" x14ac:dyDescent="0.25">
      <c r="E178" s="1" t="s">
        <v>834</v>
      </c>
    </row>
    <row r="179" spans="5:5" ht="10.5" customHeight="1" x14ac:dyDescent="0.25">
      <c r="E179" s="1" t="s">
        <v>834</v>
      </c>
    </row>
    <row r="180" spans="5:5" ht="10.5" customHeight="1" x14ac:dyDescent="0.25">
      <c r="E180" s="1" t="s">
        <v>834</v>
      </c>
    </row>
    <row r="181" spans="5:5" ht="10.5" customHeight="1" x14ac:dyDescent="0.25">
      <c r="E181" s="1" t="s">
        <v>834</v>
      </c>
    </row>
    <row r="182" spans="5:5" ht="10.5" customHeight="1" x14ac:dyDescent="0.25">
      <c r="E182" s="1" t="s">
        <v>834</v>
      </c>
    </row>
    <row r="183" spans="5:5" ht="10.5" customHeight="1" x14ac:dyDescent="0.25">
      <c r="E183" s="1" t="s">
        <v>834</v>
      </c>
    </row>
    <row r="184" spans="5:5" ht="10.5" customHeight="1" x14ac:dyDescent="0.25">
      <c r="E184" s="1" t="s">
        <v>834</v>
      </c>
    </row>
    <row r="185" spans="5:5" ht="10.5" customHeight="1" x14ac:dyDescent="0.25">
      <c r="E185" s="1" t="s">
        <v>834</v>
      </c>
    </row>
    <row r="186" spans="5:5" ht="10.5" customHeight="1" x14ac:dyDescent="0.25">
      <c r="E186" s="1" t="s">
        <v>834</v>
      </c>
    </row>
    <row r="187" spans="5:5" ht="10.5" customHeight="1" x14ac:dyDescent="0.25">
      <c r="E187" s="1" t="s">
        <v>834</v>
      </c>
    </row>
    <row r="188" spans="5:5" ht="10.5" customHeight="1" x14ac:dyDescent="0.25">
      <c r="E188" s="1" t="s">
        <v>834</v>
      </c>
    </row>
    <row r="189" spans="5:5" ht="10.5" customHeight="1" x14ac:dyDescent="0.25">
      <c r="E189" s="1" t="s">
        <v>834</v>
      </c>
    </row>
    <row r="190" spans="5:5" ht="10.5" customHeight="1" x14ac:dyDescent="0.25">
      <c r="E190" s="1" t="s">
        <v>834</v>
      </c>
    </row>
    <row r="191" spans="5:5" ht="10.5" customHeight="1" x14ac:dyDescent="0.25">
      <c r="E191" s="1" t="s">
        <v>834</v>
      </c>
    </row>
    <row r="192" spans="5:5" ht="10.5" customHeight="1" x14ac:dyDescent="0.25">
      <c r="E192" s="1" t="s">
        <v>834</v>
      </c>
    </row>
    <row r="193" spans="5:5" ht="10.5" customHeight="1" x14ac:dyDescent="0.25">
      <c r="E193" s="1" t="s">
        <v>834</v>
      </c>
    </row>
    <row r="194" spans="5:5" ht="10.5" customHeight="1" x14ac:dyDescent="0.25">
      <c r="E194" s="1" t="s">
        <v>834</v>
      </c>
    </row>
    <row r="195" spans="5:5" ht="10.5" customHeight="1" x14ac:dyDescent="0.25">
      <c r="E195" s="1" t="s">
        <v>834</v>
      </c>
    </row>
    <row r="196" spans="5:5" ht="10.5" customHeight="1" x14ac:dyDescent="0.25">
      <c r="E196" s="1" t="s">
        <v>834</v>
      </c>
    </row>
    <row r="197" spans="5:5" ht="10.5" customHeight="1" x14ac:dyDescent="0.25">
      <c r="E197" s="1" t="s">
        <v>834</v>
      </c>
    </row>
    <row r="198" spans="5:5" ht="10.5" customHeight="1" x14ac:dyDescent="0.25">
      <c r="E198" s="1" t="s">
        <v>834</v>
      </c>
    </row>
    <row r="199" spans="5:5" ht="10.5" customHeight="1" x14ac:dyDescent="0.25">
      <c r="E199" s="1" t="s">
        <v>834</v>
      </c>
    </row>
    <row r="200" spans="5:5" ht="10.5" customHeight="1" x14ac:dyDescent="0.25">
      <c r="E200" s="1" t="s">
        <v>834</v>
      </c>
    </row>
    <row r="201" spans="5:5" ht="10.5" customHeight="1" x14ac:dyDescent="0.25">
      <c r="E201" s="1" t="s">
        <v>834</v>
      </c>
    </row>
    <row r="202" spans="5:5" ht="10.5" customHeight="1" x14ac:dyDescent="0.25">
      <c r="E202" s="1" t="s">
        <v>834</v>
      </c>
    </row>
    <row r="203" spans="5:5" ht="10.5" customHeight="1" x14ac:dyDescent="0.25">
      <c r="E203" s="1" t="s">
        <v>834</v>
      </c>
    </row>
    <row r="204" spans="5:5" ht="10.5" customHeight="1" x14ac:dyDescent="0.25">
      <c r="E204" s="1" t="s">
        <v>834</v>
      </c>
    </row>
    <row r="205" spans="5:5" ht="10.5" customHeight="1" x14ac:dyDescent="0.25">
      <c r="E205" s="1" t="s">
        <v>834</v>
      </c>
    </row>
    <row r="206" spans="5:5" ht="10.5" customHeight="1" x14ac:dyDescent="0.25">
      <c r="E206" s="1" t="s">
        <v>834</v>
      </c>
    </row>
    <row r="207" spans="5:5" ht="10.5" customHeight="1" x14ac:dyDescent="0.25">
      <c r="E207" s="1" t="s">
        <v>834</v>
      </c>
    </row>
    <row r="208" spans="5:5" ht="10.5" customHeight="1" x14ac:dyDescent="0.25">
      <c r="E208" s="1" t="s">
        <v>834</v>
      </c>
    </row>
    <row r="209" spans="5:5" ht="10.5" customHeight="1" x14ac:dyDescent="0.25">
      <c r="E209" s="1" t="s">
        <v>834</v>
      </c>
    </row>
    <row r="210" spans="5:5" ht="10.5" customHeight="1" x14ac:dyDescent="0.25">
      <c r="E210" s="1" t="s">
        <v>834</v>
      </c>
    </row>
    <row r="211" spans="5:5" ht="10.5" customHeight="1" x14ac:dyDescent="0.25">
      <c r="E211" s="1" t="s">
        <v>834</v>
      </c>
    </row>
    <row r="212" spans="5:5" ht="10.5" customHeight="1" x14ac:dyDescent="0.25">
      <c r="E212" s="1" t="s">
        <v>834</v>
      </c>
    </row>
    <row r="213" spans="5:5" ht="10.5" customHeight="1" x14ac:dyDescent="0.25">
      <c r="E213" s="1" t="s">
        <v>834</v>
      </c>
    </row>
    <row r="214" spans="5:5" ht="10.5" customHeight="1" x14ac:dyDescent="0.25">
      <c r="E214" s="1" t="s">
        <v>834</v>
      </c>
    </row>
    <row r="215" spans="5:5" ht="10.5" customHeight="1" x14ac:dyDescent="0.25">
      <c r="E215" s="1" t="s">
        <v>834</v>
      </c>
    </row>
    <row r="216" spans="5:5" ht="10.5" customHeight="1" x14ac:dyDescent="0.25">
      <c r="E216" s="1" t="s">
        <v>834</v>
      </c>
    </row>
    <row r="217" spans="5:5" ht="10.5" customHeight="1" x14ac:dyDescent="0.25">
      <c r="E217" s="1" t="s">
        <v>834</v>
      </c>
    </row>
    <row r="218" spans="5:5" ht="10.5" customHeight="1" x14ac:dyDescent="0.25">
      <c r="E218" s="1" t="s">
        <v>834</v>
      </c>
    </row>
    <row r="219" spans="5:5" ht="10.5" customHeight="1" x14ac:dyDescent="0.25">
      <c r="E219" s="1" t="s">
        <v>834</v>
      </c>
    </row>
    <row r="220" spans="5:5" ht="10.5" customHeight="1" x14ac:dyDescent="0.25">
      <c r="E220" s="1" t="s">
        <v>834</v>
      </c>
    </row>
    <row r="221" spans="5:5" ht="10.5" customHeight="1" x14ac:dyDescent="0.25">
      <c r="E221" s="1" t="s">
        <v>834</v>
      </c>
    </row>
    <row r="222" spans="5:5" ht="10.5" customHeight="1" x14ac:dyDescent="0.25">
      <c r="E222" s="1" t="s">
        <v>834</v>
      </c>
    </row>
    <row r="223" spans="5:5" ht="10.5" customHeight="1" x14ac:dyDescent="0.25">
      <c r="E223" s="1" t="s">
        <v>834</v>
      </c>
    </row>
    <row r="224" spans="5:5" ht="10.5" customHeight="1" x14ac:dyDescent="0.25">
      <c r="E224" s="1" t="s">
        <v>834</v>
      </c>
    </row>
    <row r="225" spans="5:5" ht="10.5" customHeight="1" x14ac:dyDescent="0.25">
      <c r="E225" s="1" t="s">
        <v>834</v>
      </c>
    </row>
    <row r="226" spans="5:5" ht="10.5" customHeight="1" x14ac:dyDescent="0.25">
      <c r="E226" s="1" t="s">
        <v>834</v>
      </c>
    </row>
    <row r="227" spans="5:5" ht="10.5" customHeight="1" x14ac:dyDescent="0.25">
      <c r="E227" s="1" t="s">
        <v>834</v>
      </c>
    </row>
    <row r="228" spans="5:5" ht="10.5" customHeight="1" x14ac:dyDescent="0.25">
      <c r="E228" s="1" t="s">
        <v>834</v>
      </c>
    </row>
    <row r="229" spans="5:5" ht="10.5" customHeight="1" x14ac:dyDescent="0.25">
      <c r="E229" s="1" t="s">
        <v>834</v>
      </c>
    </row>
    <row r="230" spans="5:5" ht="10.5" customHeight="1" x14ac:dyDescent="0.25">
      <c r="E230" s="1" t="s">
        <v>834</v>
      </c>
    </row>
    <row r="231" spans="5:5" ht="10.5" customHeight="1" x14ac:dyDescent="0.25">
      <c r="E231" s="1" t="s">
        <v>834</v>
      </c>
    </row>
    <row r="232" spans="5:5" ht="10.5" customHeight="1" x14ac:dyDescent="0.25">
      <c r="E232" s="1" t="s">
        <v>834</v>
      </c>
    </row>
    <row r="233" spans="5:5" ht="10.5" customHeight="1" x14ac:dyDescent="0.25">
      <c r="E233" s="1" t="s">
        <v>834</v>
      </c>
    </row>
    <row r="234" spans="5:5" ht="10.5" customHeight="1" x14ac:dyDescent="0.25">
      <c r="E234" s="1" t="s">
        <v>834</v>
      </c>
    </row>
    <row r="235" spans="5:5" ht="10.5" customHeight="1" x14ac:dyDescent="0.25">
      <c r="E235" s="1" t="s">
        <v>834</v>
      </c>
    </row>
    <row r="236" spans="5:5" ht="10.5" customHeight="1" x14ac:dyDescent="0.25">
      <c r="E236" s="1" t="s">
        <v>834</v>
      </c>
    </row>
    <row r="237" spans="5:5" ht="10.5" customHeight="1" x14ac:dyDescent="0.25">
      <c r="E237" s="1" t="s">
        <v>834</v>
      </c>
    </row>
    <row r="238" spans="5:5" ht="10.5" customHeight="1" x14ac:dyDescent="0.25">
      <c r="E238" s="1" t="s">
        <v>834</v>
      </c>
    </row>
    <row r="239" spans="5:5" ht="10.5" customHeight="1" x14ac:dyDescent="0.25">
      <c r="E239" s="1" t="s">
        <v>834</v>
      </c>
    </row>
    <row r="240" spans="5:5" ht="10.5" customHeight="1" x14ac:dyDescent="0.25">
      <c r="E240" s="1" t="s">
        <v>834</v>
      </c>
    </row>
  </sheetData>
  <sortState ref="E82:BB97">
    <sortCondition descending="1" ref="K82:K97"/>
  </sortState>
  <mergeCells count="1">
    <mergeCell ref="L1:R2"/>
  </mergeCells>
  <conditionalFormatting sqref="G5:H118">
    <cfRule type="expression" dxfId="201" priority="14">
      <formula>G5="act"</formula>
    </cfRule>
    <cfRule type="expression" dxfId="200" priority="15">
      <formula>G5="HOF"</formula>
    </cfRule>
  </conditionalFormatting>
  <conditionalFormatting sqref="E5:F118">
    <cfRule type="expression" dxfId="199" priority="7">
      <formula>$G5="act"</formula>
    </cfRule>
  </conditionalFormatting>
  <conditionalFormatting sqref="L5:L118 N5:AR118">
    <cfRule type="colorScale" priority="897">
      <colorScale>
        <cfvo type="min"/>
        <cfvo type="max"/>
        <color rgb="FFFCFCFF"/>
        <color rgb="FF63BE7B"/>
      </colorScale>
    </cfRule>
  </conditionalFormatting>
  <conditionalFormatting sqref="M5:M118">
    <cfRule type="colorScale" priority="901">
      <colorScale>
        <cfvo type="min"/>
        <cfvo type="max"/>
        <color rgb="FFFCFCFF"/>
        <color rgb="FF63BE7B"/>
      </colorScale>
    </cfRule>
  </conditionalFormatting>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8" tint="-0.249977111117893"/>
  </sheetPr>
  <dimension ref="A1:AT116"/>
  <sheetViews>
    <sheetView showGridLines="0" showRowColHeaders="0" workbookViewId="0">
      <pane ySplit="4" topLeftCell="A5" activePane="bottomLeft" state="frozen"/>
      <selection activeCell="BB1" sqref="BB1"/>
      <selection pane="bottomLeft" activeCell="BB1" sqref="BB1"/>
    </sheetView>
  </sheetViews>
  <sheetFormatPr defaultRowHeight="10.5" customHeight="1" x14ac:dyDescent="0.25"/>
  <cols>
    <col min="1" max="1" width="15.85546875" style="2" customWidth="1"/>
    <col min="2" max="2" width="2.5703125" style="1" customWidth="1"/>
    <col min="3" max="3" width="4.140625" style="1" customWidth="1"/>
    <col min="4" max="4" width="4.28515625" style="2" customWidth="1"/>
    <col min="5" max="5" width="15.7109375" style="1" customWidth="1"/>
    <col min="6" max="6" width="11.85546875" style="1" customWidth="1"/>
    <col min="7" max="7" width="4.140625" style="58" customWidth="1"/>
    <col min="8" max="8" width="4.140625" style="336" customWidth="1"/>
    <col min="9" max="10" width="4.5703125" style="9" customWidth="1"/>
    <col min="11" max="11" width="5" style="65" customWidth="1"/>
    <col min="12" max="44" width="4.28515625" style="1" customWidth="1"/>
    <col min="45" max="45" width="9.140625" style="1"/>
    <col min="46" max="46" width="4.85546875" style="34" customWidth="1"/>
    <col min="47" max="16384" width="9.140625" style="1"/>
  </cols>
  <sheetData>
    <row r="1" spans="1:46" s="68" customFormat="1" ht="18.75" customHeight="1" x14ac:dyDescent="0.3">
      <c r="A1" s="323"/>
      <c r="C1" s="68" t="s">
        <v>1002</v>
      </c>
      <c r="D1" s="323"/>
      <c r="G1" s="350"/>
      <c r="H1" s="351"/>
      <c r="I1" s="345"/>
      <c r="J1" s="345"/>
      <c r="K1" s="346"/>
      <c r="L1" s="414" t="s">
        <v>1103</v>
      </c>
      <c r="M1" s="414"/>
      <c r="N1" s="414"/>
      <c r="O1" s="414"/>
      <c r="P1" s="414"/>
      <c r="Q1" s="414"/>
      <c r="R1" s="414"/>
      <c r="AT1" s="347"/>
    </row>
    <row r="2" spans="1:46" ht="10.5" customHeight="1" x14ac:dyDescent="0.2">
      <c r="A2" s="148"/>
      <c r="C2" s="1" t="s">
        <v>1104</v>
      </c>
      <c r="D2" s="148"/>
      <c r="G2" s="57"/>
      <c r="H2" s="335"/>
      <c r="L2" s="414"/>
      <c r="M2" s="414"/>
      <c r="N2" s="414"/>
      <c r="O2" s="414"/>
      <c r="P2" s="414"/>
      <c r="Q2" s="414"/>
      <c r="R2" s="414"/>
    </row>
    <row r="3" spans="1:46" ht="5.25" customHeight="1" x14ac:dyDescent="0.25">
      <c r="A3" s="148"/>
      <c r="D3" s="148"/>
    </row>
    <row r="4" spans="1:46" s="11" customFormat="1" ht="10.5" customHeight="1" x14ac:dyDescent="0.2">
      <c r="A4" s="89"/>
      <c r="C4" s="12"/>
      <c r="D4" s="13" t="s">
        <v>0</v>
      </c>
      <c r="E4" s="14" t="s">
        <v>1</v>
      </c>
      <c r="F4" s="14" t="s">
        <v>836</v>
      </c>
      <c r="G4" s="53"/>
      <c r="H4" s="330" t="s">
        <v>8</v>
      </c>
      <c r="I4" s="15" t="s">
        <v>9</v>
      </c>
      <c r="J4" s="15" t="s">
        <v>10</v>
      </c>
      <c r="K4" s="64" t="s">
        <v>11</v>
      </c>
      <c r="L4" s="260">
        <v>17</v>
      </c>
      <c r="M4" s="260">
        <v>18</v>
      </c>
      <c r="N4" s="261">
        <v>19</v>
      </c>
      <c r="O4" s="260">
        <v>20</v>
      </c>
      <c r="P4" s="261">
        <v>21</v>
      </c>
      <c r="Q4" s="260">
        <v>22</v>
      </c>
      <c r="R4" s="261">
        <v>23</v>
      </c>
      <c r="S4" s="261">
        <v>24</v>
      </c>
      <c r="T4" s="261">
        <v>25</v>
      </c>
      <c r="U4" s="261">
        <v>26</v>
      </c>
      <c r="V4" s="261">
        <v>27</v>
      </c>
      <c r="W4" s="261">
        <v>28</v>
      </c>
      <c r="X4" s="261">
        <v>29</v>
      </c>
      <c r="Y4" s="261">
        <v>30</v>
      </c>
      <c r="Z4" s="261">
        <v>31</v>
      </c>
      <c r="AA4" s="261">
        <v>32</v>
      </c>
      <c r="AB4" s="261">
        <v>33</v>
      </c>
      <c r="AC4" s="261">
        <v>34</v>
      </c>
      <c r="AD4" s="261">
        <v>35</v>
      </c>
      <c r="AE4" s="261">
        <v>36</v>
      </c>
      <c r="AF4" s="261">
        <v>37</v>
      </c>
      <c r="AG4" s="261">
        <v>38</v>
      </c>
      <c r="AH4" s="261">
        <v>39</v>
      </c>
      <c r="AI4" s="261">
        <v>40</v>
      </c>
      <c r="AJ4" s="261">
        <v>41</v>
      </c>
      <c r="AK4" s="261">
        <v>42</v>
      </c>
      <c r="AL4" s="260">
        <v>43</v>
      </c>
      <c r="AM4" s="261">
        <v>44</v>
      </c>
      <c r="AN4" s="412">
        <v>45</v>
      </c>
      <c r="AO4" s="412">
        <v>46</v>
      </c>
      <c r="AP4" s="412">
        <v>47</v>
      </c>
      <c r="AQ4" s="260">
        <v>48</v>
      </c>
      <c r="AR4" s="261">
        <v>49</v>
      </c>
      <c r="AT4" s="319"/>
    </row>
    <row r="5" spans="1:46" ht="10.5" customHeight="1" x14ac:dyDescent="0.2">
      <c r="C5" s="10">
        <v>1</v>
      </c>
      <c r="D5" s="18" t="s">
        <v>3</v>
      </c>
      <c r="E5" s="19" t="s">
        <v>780</v>
      </c>
      <c r="F5" s="19" t="s">
        <v>846</v>
      </c>
      <c r="G5" s="54" t="s">
        <v>13</v>
      </c>
      <c r="H5" s="331">
        <v>40</v>
      </c>
      <c r="I5" s="21">
        <v>1994</v>
      </c>
      <c r="J5" s="22">
        <v>2016</v>
      </c>
      <c r="K5" s="150">
        <v>10.205357142857142</v>
      </c>
      <c r="L5" s="20"/>
      <c r="M5" s="20">
        <v>0</v>
      </c>
      <c r="N5" s="20">
        <v>0</v>
      </c>
      <c r="O5" s="23">
        <v>9.4</v>
      </c>
      <c r="P5" s="20">
        <v>5.6</v>
      </c>
      <c r="Q5" s="20">
        <v>8.5</v>
      </c>
      <c r="R5" s="20">
        <v>4.7</v>
      </c>
      <c r="S5" s="20">
        <v>10.4</v>
      </c>
      <c r="T5" s="23">
        <v>8.3000000000000007</v>
      </c>
      <c r="U5" s="20">
        <v>8.8000000000000007</v>
      </c>
      <c r="V5" s="20">
        <v>8.4</v>
      </c>
      <c r="W5" s="20">
        <v>7.6</v>
      </c>
      <c r="X5" s="20">
        <v>9.4</v>
      </c>
      <c r="Y5" s="23">
        <v>4.5</v>
      </c>
      <c r="Z5" s="20">
        <v>9.4</v>
      </c>
      <c r="AA5" s="20">
        <v>6.8</v>
      </c>
      <c r="AB5" s="20">
        <v>4.0999999999999996</v>
      </c>
      <c r="AC5" s="20">
        <v>4.0999999999999996</v>
      </c>
      <c r="AD5" s="23">
        <v>3.9</v>
      </c>
      <c r="AE5" s="20">
        <v>2.2000000000000002</v>
      </c>
      <c r="AF5" s="20">
        <v>0.3</v>
      </c>
      <c r="AG5" s="20"/>
      <c r="AH5" s="20">
        <v>3.1</v>
      </c>
      <c r="AI5" s="23">
        <v>0</v>
      </c>
      <c r="AJ5" s="43"/>
      <c r="AK5" s="20"/>
      <c r="AL5" s="20"/>
      <c r="AM5" s="24"/>
      <c r="AN5" s="23"/>
      <c r="AO5" s="175"/>
      <c r="AP5" s="20"/>
      <c r="AQ5" s="20"/>
      <c r="AR5" s="24"/>
    </row>
    <row r="6" spans="1:46" ht="10.5" customHeight="1" x14ac:dyDescent="0.2">
      <c r="C6" s="10">
        <v>2</v>
      </c>
      <c r="D6" s="25" t="s">
        <v>3</v>
      </c>
      <c r="E6" s="6" t="s">
        <v>776</v>
      </c>
      <c r="F6" s="6" t="s">
        <v>844</v>
      </c>
      <c r="G6" s="55" t="s">
        <v>12</v>
      </c>
      <c r="H6" s="332"/>
      <c r="I6" s="7">
        <v>1981</v>
      </c>
      <c r="J6" s="8">
        <v>2001</v>
      </c>
      <c r="K6" s="151">
        <v>8.3800000000000008</v>
      </c>
      <c r="L6" s="5"/>
      <c r="M6" s="5"/>
      <c r="N6" s="5"/>
      <c r="O6" s="17">
        <v>0</v>
      </c>
      <c r="P6" s="5">
        <v>4.7</v>
      </c>
      <c r="Q6" s="5">
        <v>8.1999999999999993</v>
      </c>
      <c r="R6" s="5">
        <v>10</v>
      </c>
      <c r="S6" s="5">
        <v>5.5</v>
      </c>
      <c r="T6" s="17">
        <v>6.6</v>
      </c>
      <c r="U6" s="5">
        <v>3.2</v>
      </c>
      <c r="V6" s="5">
        <v>5.7</v>
      </c>
      <c r="W6" s="5">
        <v>6.6</v>
      </c>
      <c r="X6" s="5">
        <v>7.5</v>
      </c>
      <c r="Y6" s="17">
        <v>11.5</v>
      </c>
      <c r="Z6" s="5">
        <v>4</v>
      </c>
      <c r="AA6" s="5">
        <v>3.7</v>
      </c>
      <c r="AB6" s="5">
        <v>4</v>
      </c>
      <c r="AC6" s="5">
        <v>3.9</v>
      </c>
      <c r="AD6" s="17">
        <v>3.8</v>
      </c>
      <c r="AE6" s="5">
        <v>1.8</v>
      </c>
      <c r="AF6" s="5">
        <v>1.9</v>
      </c>
      <c r="AG6" s="5">
        <v>2.7</v>
      </c>
      <c r="AH6" s="5">
        <v>1.4</v>
      </c>
      <c r="AI6" s="17">
        <v>0</v>
      </c>
      <c r="AJ6" s="5"/>
      <c r="AK6" s="5"/>
      <c r="AL6" s="5"/>
      <c r="AM6" s="26"/>
      <c r="AN6" s="17"/>
      <c r="AO6" s="5"/>
      <c r="AP6" s="5"/>
      <c r="AQ6" s="5"/>
      <c r="AR6" s="26"/>
    </row>
    <row r="7" spans="1:46" ht="10.5" customHeight="1" x14ac:dyDescent="0.2">
      <c r="C7" s="10">
        <v>3</v>
      </c>
      <c r="D7" s="25" t="s">
        <v>3</v>
      </c>
      <c r="E7" s="6" t="s">
        <v>408</v>
      </c>
      <c r="F7" s="6" t="s">
        <v>865</v>
      </c>
      <c r="G7" s="55" t="s">
        <v>12</v>
      </c>
      <c r="H7" s="332"/>
      <c r="I7" s="7">
        <v>1897</v>
      </c>
      <c r="J7" s="8">
        <v>1917</v>
      </c>
      <c r="K7" s="151">
        <v>8.106285714285713</v>
      </c>
      <c r="L7" s="5"/>
      <c r="M7" s="5"/>
      <c r="N7" s="5"/>
      <c r="O7" s="17"/>
      <c r="P7" s="5"/>
      <c r="Q7" s="5"/>
      <c r="R7" s="5">
        <v>1.4</v>
      </c>
      <c r="S7" s="5">
        <v>3.4</v>
      </c>
      <c r="T7" s="17">
        <v>5.8</v>
      </c>
      <c r="U7" s="5">
        <v>6.5</v>
      </c>
      <c r="V7" s="5">
        <v>7.1</v>
      </c>
      <c r="W7" s="5">
        <v>7.3</v>
      </c>
      <c r="X7" s="5">
        <v>7.6</v>
      </c>
      <c r="Y7" s="17">
        <v>8.3000000000000007</v>
      </c>
      <c r="Z7" s="5">
        <v>10.1</v>
      </c>
      <c r="AA7" s="5">
        <v>9.3000000000000007</v>
      </c>
      <c r="AB7" s="5">
        <v>8.9</v>
      </c>
      <c r="AC7" s="5">
        <v>11.5</v>
      </c>
      <c r="AD7" s="17">
        <v>9.1999999999999993</v>
      </c>
      <c r="AE7" s="5">
        <v>5.2</v>
      </c>
      <c r="AF7" s="5">
        <v>6.5</v>
      </c>
      <c r="AG7" s="5">
        <v>8.1</v>
      </c>
      <c r="AH7" s="5">
        <v>3</v>
      </c>
      <c r="AI7" s="17">
        <v>3.6</v>
      </c>
      <c r="AJ7" s="5">
        <v>5.6</v>
      </c>
      <c r="AK7" s="5">
        <v>2.6</v>
      </c>
      <c r="AL7" s="5">
        <v>0</v>
      </c>
      <c r="AM7" s="26"/>
      <c r="AN7" s="17"/>
      <c r="AO7" s="5"/>
      <c r="AP7" s="5"/>
      <c r="AQ7" s="5"/>
      <c r="AR7" s="26"/>
    </row>
    <row r="8" spans="1:46" ht="10.5" customHeight="1" x14ac:dyDescent="0.2">
      <c r="C8" s="10">
        <v>4</v>
      </c>
      <c r="D8" s="25" t="s">
        <v>3</v>
      </c>
      <c r="E8" s="6" t="s">
        <v>406</v>
      </c>
      <c r="F8" s="6" t="s">
        <v>865</v>
      </c>
      <c r="G8" s="55" t="s">
        <v>12</v>
      </c>
      <c r="H8" s="332"/>
      <c r="I8" s="7">
        <v>1932</v>
      </c>
      <c r="J8" s="8">
        <v>1948</v>
      </c>
      <c r="K8" s="151">
        <v>7.2940549107142845</v>
      </c>
      <c r="L8" s="5"/>
      <c r="M8" s="5"/>
      <c r="N8" s="5"/>
      <c r="O8" s="17">
        <v>3.8</v>
      </c>
      <c r="P8" s="5">
        <v>7</v>
      </c>
      <c r="Q8" s="5">
        <v>6.6</v>
      </c>
      <c r="R8" s="5">
        <v>9.1999999999999993</v>
      </c>
      <c r="S8" s="5">
        <v>7.6</v>
      </c>
      <c r="T8" s="17">
        <v>5.0999999999999996</v>
      </c>
      <c r="U8" s="5">
        <v>8.6</v>
      </c>
      <c r="V8" s="5">
        <v>5.2</v>
      </c>
      <c r="W8" s="5">
        <v>6.3</v>
      </c>
      <c r="X8" s="5">
        <v>4.5</v>
      </c>
      <c r="Y8" s="17">
        <v>2.2999999999999998</v>
      </c>
      <c r="Z8" s="5">
        <v>4.5999999999999996</v>
      </c>
      <c r="AA8" s="129">
        <v>5.609</v>
      </c>
      <c r="AB8" s="129">
        <v>4.5439999999999996</v>
      </c>
      <c r="AC8" s="129">
        <v>4.7569999999999997</v>
      </c>
      <c r="AD8" s="17">
        <v>1.5</v>
      </c>
      <c r="AE8" s="5">
        <v>0.5</v>
      </c>
      <c r="AF8" s="5"/>
      <c r="AG8" s="5"/>
      <c r="AH8" s="5"/>
      <c r="AI8" s="17"/>
      <c r="AJ8" s="5"/>
      <c r="AK8" s="5"/>
      <c r="AL8" s="5"/>
      <c r="AM8" s="26"/>
      <c r="AN8" s="17"/>
      <c r="AO8" s="5"/>
      <c r="AP8" s="5"/>
      <c r="AQ8" s="5"/>
      <c r="AR8" s="26"/>
    </row>
    <row r="9" spans="1:46" ht="10.5" customHeight="1" x14ac:dyDescent="0.2">
      <c r="C9" s="10">
        <v>5</v>
      </c>
      <c r="D9" s="25" t="s">
        <v>3</v>
      </c>
      <c r="E9" s="6" t="s">
        <v>263</v>
      </c>
      <c r="F9" s="6" t="s">
        <v>857</v>
      </c>
      <c r="G9" s="55" t="s">
        <v>12</v>
      </c>
      <c r="H9" s="332"/>
      <c r="I9" s="7">
        <v>1953</v>
      </c>
      <c r="J9" s="8">
        <v>1971</v>
      </c>
      <c r="K9" s="151">
        <v>7.0108999999999986</v>
      </c>
      <c r="L9" s="5"/>
      <c r="M9" s="5"/>
      <c r="N9" s="5"/>
      <c r="O9" s="17"/>
      <c r="P9" s="5"/>
      <c r="Q9" s="5">
        <v>0.5</v>
      </c>
      <c r="R9" s="5">
        <v>2.4</v>
      </c>
      <c r="S9" s="5">
        <v>8.1</v>
      </c>
      <c r="T9" s="17">
        <v>5.3</v>
      </c>
      <c r="U9" s="5">
        <v>6.4</v>
      </c>
      <c r="V9" s="5">
        <v>9.4</v>
      </c>
      <c r="W9" s="5">
        <v>10.199999999999999</v>
      </c>
      <c r="X9" s="5">
        <v>7.8</v>
      </c>
      <c r="Y9" s="17">
        <v>4.5999999999999996</v>
      </c>
      <c r="Z9" s="5">
        <v>2.8</v>
      </c>
      <c r="AA9" s="5">
        <v>0.3</v>
      </c>
      <c r="AB9" s="5">
        <v>3.1</v>
      </c>
      <c r="AC9" s="5">
        <v>1.9</v>
      </c>
      <c r="AD9" s="17">
        <v>0.3</v>
      </c>
      <c r="AE9" s="5">
        <v>2.4</v>
      </c>
      <c r="AF9" s="5">
        <v>3.5</v>
      </c>
      <c r="AG9" s="5">
        <v>0</v>
      </c>
      <c r="AH9" s="5">
        <v>0</v>
      </c>
      <c r="AI9" s="17">
        <v>0</v>
      </c>
      <c r="AJ9" s="5"/>
      <c r="AK9" s="5"/>
      <c r="AL9" s="5"/>
      <c r="AM9" s="26"/>
      <c r="AN9" s="17"/>
      <c r="AO9" s="5"/>
      <c r="AP9" s="5"/>
      <c r="AQ9" s="5"/>
      <c r="AR9" s="26"/>
    </row>
    <row r="10" spans="1:46" ht="10.5" customHeight="1" x14ac:dyDescent="0.2">
      <c r="C10" s="10">
        <v>6</v>
      </c>
      <c r="D10" s="25" t="s">
        <v>3</v>
      </c>
      <c r="E10" s="6" t="s">
        <v>373</v>
      </c>
      <c r="F10" s="6" t="s">
        <v>856</v>
      </c>
      <c r="G10" s="55" t="s">
        <v>12</v>
      </c>
      <c r="H10" s="332"/>
      <c r="I10" s="7">
        <v>1940</v>
      </c>
      <c r="J10" s="8">
        <v>1958</v>
      </c>
      <c r="K10" s="151">
        <v>6.3393720424107149</v>
      </c>
      <c r="L10" s="5"/>
      <c r="M10" s="5"/>
      <c r="N10" s="5"/>
      <c r="O10" s="17"/>
      <c r="P10" s="5">
        <v>2</v>
      </c>
      <c r="Q10" s="5">
        <v>2</v>
      </c>
      <c r="R10" s="5">
        <v>5.7</v>
      </c>
      <c r="S10" s="129">
        <v>5.5289999999999999</v>
      </c>
      <c r="T10" s="130">
        <v>5.8140000000000001</v>
      </c>
      <c r="U10" s="129">
        <v>6.4409999999999998</v>
      </c>
      <c r="V10" s="5">
        <v>6</v>
      </c>
      <c r="W10" s="5">
        <v>6.2</v>
      </c>
      <c r="X10" s="5">
        <v>4.9000000000000004</v>
      </c>
      <c r="Y10" s="17">
        <v>7</v>
      </c>
      <c r="Z10" s="5">
        <v>4</v>
      </c>
      <c r="AA10" s="5">
        <v>5</v>
      </c>
      <c r="AB10" s="5">
        <v>5</v>
      </c>
      <c r="AC10" s="5">
        <v>5.0999999999999996</v>
      </c>
      <c r="AD10" s="17">
        <v>6</v>
      </c>
      <c r="AE10" s="5">
        <v>4.2</v>
      </c>
      <c r="AF10" s="5">
        <v>2.6</v>
      </c>
      <c r="AG10" s="5">
        <v>0.5</v>
      </c>
      <c r="AH10" s="5">
        <v>0.2</v>
      </c>
      <c r="AI10" s="17"/>
      <c r="AJ10" s="5"/>
      <c r="AK10" s="5"/>
      <c r="AL10" s="5"/>
      <c r="AM10" s="26"/>
      <c r="AN10" s="17"/>
      <c r="AO10" s="5"/>
      <c r="AP10" s="5"/>
      <c r="AQ10" s="5"/>
      <c r="AR10" s="26"/>
    </row>
    <row r="11" spans="1:46" ht="10.5" customHeight="1" x14ac:dyDescent="0.2">
      <c r="C11" s="10">
        <v>7</v>
      </c>
      <c r="D11" s="25" t="s">
        <v>3</v>
      </c>
      <c r="E11" s="6" t="s">
        <v>38</v>
      </c>
      <c r="F11" s="6" t="s">
        <v>858</v>
      </c>
      <c r="G11" s="55" t="s">
        <v>12</v>
      </c>
      <c r="H11" s="332"/>
      <c r="I11" s="7">
        <v>1974</v>
      </c>
      <c r="J11" s="8">
        <v>1993</v>
      </c>
      <c r="K11" s="151">
        <v>6.3139285714285718</v>
      </c>
      <c r="L11" s="5"/>
      <c r="M11" s="5">
        <v>1.5</v>
      </c>
      <c r="N11" s="5">
        <v>0.4</v>
      </c>
      <c r="O11" s="17">
        <v>1.4</v>
      </c>
      <c r="P11" s="5">
        <v>3.3</v>
      </c>
      <c r="Q11" s="5">
        <v>5</v>
      </c>
      <c r="R11" s="5">
        <v>3.1</v>
      </c>
      <c r="S11" s="5">
        <v>7.1</v>
      </c>
      <c r="T11" s="17">
        <v>4.9000000000000004</v>
      </c>
      <c r="U11" s="5">
        <v>10.5</v>
      </c>
      <c r="V11" s="5">
        <v>7.2</v>
      </c>
      <c r="W11" s="5">
        <v>5.9</v>
      </c>
      <c r="X11" s="5">
        <v>1.9</v>
      </c>
      <c r="Y11" s="17">
        <v>2.9</v>
      </c>
      <c r="Z11" s="5">
        <v>3.3</v>
      </c>
      <c r="AA11" s="5">
        <v>5.7</v>
      </c>
      <c r="AB11" s="5">
        <v>5.8</v>
      </c>
      <c r="AC11" s="5">
        <v>2.5</v>
      </c>
      <c r="AD11" s="17">
        <v>0.9</v>
      </c>
      <c r="AE11" s="5">
        <v>1.6</v>
      </c>
      <c r="AF11" s="5">
        <v>2.1</v>
      </c>
      <c r="AG11" s="5"/>
      <c r="AH11" s="5"/>
      <c r="AI11" s="17"/>
      <c r="AJ11" s="5"/>
      <c r="AK11" s="5"/>
      <c r="AL11" s="5"/>
      <c r="AM11" s="26"/>
      <c r="AN11" s="17"/>
      <c r="AO11" s="5"/>
      <c r="AP11" s="5"/>
      <c r="AQ11" s="5"/>
      <c r="AR11" s="26"/>
    </row>
    <row r="12" spans="1:46" ht="10.5" customHeight="1" x14ac:dyDescent="0.2">
      <c r="C12" s="10">
        <v>8</v>
      </c>
      <c r="D12" s="25" t="s">
        <v>3</v>
      </c>
      <c r="E12" s="6" t="s">
        <v>810</v>
      </c>
      <c r="F12" s="6" t="s">
        <v>841</v>
      </c>
      <c r="G12" s="55"/>
      <c r="H12" s="332"/>
      <c r="I12" s="7">
        <v>1977</v>
      </c>
      <c r="J12" s="8">
        <v>1996</v>
      </c>
      <c r="K12" s="151">
        <v>6.1414285714285723</v>
      </c>
      <c r="L12" s="5"/>
      <c r="M12" s="5"/>
      <c r="N12" s="5">
        <v>0</v>
      </c>
      <c r="O12" s="17">
        <v>2.8</v>
      </c>
      <c r="P12" s="5">
        <v>0.7</v>
      </c>
      <c r="Q12" s="5">
        <v>4.8</v>
      </c>
      <c r="R12" s="5">
        <v>3.8</v>
      </c>
      <c r="S12" s="5">
        <v>4.2</v>
      </c>
      <c r="T12" s="17">
        <v>6</v>
      </c>
      <c r="U12" s="5">
        <v>6.7</v>
      </c>
      <c r="V12" s="5">
        <v>3</v>
      </c>
      <c r="W12" s="5">
        <v>6.3</v>
      </c>
      <c r="X12" s="5">
        <v>8.1999999999999993</v>
      </c>
      <c r="Y12" s="17">
        <v>6</v>
      </c>
      <c r="Z12" s="5">
        <v>3.7</v>
      </c>
      <c r="AA12" s="5">
        <v>6.7</v>
      </c>
      <c r="AB12" s="5">
        <v>3.3</v>
      </c>
      <c r="AC12" s="5">
        <v>1</v>
      </c>
      <c r="AD12" s="17">
        <v>4.2</v>
      </c>
      <c r="AE12" s="5">
        <v>0</v>
      </c>
      <c r="AF12" s="5">
        <v>0.9</v>
      </c>
      <c r="AG12" s="5">
        <v>0</v>
      </c>
      <c r="AH12" s="5"/>
      <c r="AI12" s="17"/>
      <c r="AJ12" s="5"/>
      <c r="AK12" s="5"/>
      <c r="AL12" s="5"/>
      <c r="AM12" s="26"/>
      <c r="AN12" s="17"/>
      <c r="AO12" s="5"/>
      <c r="AP12" s="5"/>
      <c r="AQ12" s="5"/>
      <c r="AR12" s="26"/>
    </row>
    <row r="13" spans="1:46" ht="10.5" customHeight="1" x14ac:dyDescent="0.2">
      <c r="C13" s="10">
        <v>9</v>
      </c>
      <c r="D13" s="25" t="s">
        <v>3</v>
      </c>
      <c r="E13" s="6" t="s">
        <v>336</v>
      </c>
      <c r="F13" s="6" t="s">
        <v>850</v>
      </c>
      <c r="G13" s="55" t="s">
        <v>12</v>
      </c>
      <c r="H13" s="332"/>
      <c r="I13" s="7">
        <v>1986</v>
      </c>
      <c r="J13" s="8">
        <v>2004</v>
      </c>
      <c r="K13" s="151">
        <v>6.0860714285714286</v>
      </c>
      <c r="L13" s="5"/>
      <c r="M13" s="5"/>
      <c r="N13" s="5"/>
      <c r="O13" s="17"/>
      <c r="P13" s="5"/>
      <c r="Q13" s="5">
        <v>1.5</v>
      </c>
      <c r="R13" s="5">
        <v>1.2</v>
      </c>
      <c r="S13" s="5">
        <v>7</v>
      </c>
      <c r="T13" s="17">
        <v>3.8</v>
      </c>
      <c r="U13" s="5">
        <v>5.6</v>
      </c>
      <c r="V13" s="5">
        <v>6.1</v>
      </c>
      <c r="W13" s="5">
        <v>5.6</v>
      </c>
      <c r="X13" s="5">
        <v>3.8</v>
      </c>
      <c r="Y13" s="17">
        <v>3.9</v>
      </c>
      <c r="Z13" s="5">
        <v>5.9</v>
      </c>
      <c r="AA13" s="5">
        <v>7.2</v>
      </c>
      <c r="AB13" s="5">
        <v>3.5</v>
      </c>
      <c r="AC13" s="5">
        <v>5.7</v>
      </c>
      <c r="AD13" s="17">
        <v>5.0999999999999996</v>
      </c>
      <c r="AE13" s="5">
        <v>2.5</v>
      </c>
      <c r="AF13" s="5">
        <v>0.5</v>
      </c>
      <c r="AG13" s="5">
        <v>0</v>
      </c>
      <c r="AH13" s="5">
        <v>0.9</v>
      </c>
      <c r="AI13" s="17">
        <v>0.7</v>
      </c>
      <c r="AJ13" s="5"/>
      <c r="AK13" s="5"/>
      <c r="AL13" s="5"/>
      <c r="AM13" s="26"/>
      <c r="AN13" s="17"/>
      <c r="AO13" s="5"/>
      <c r="AP13" s="5"/>
      <c r="AQ13" s="5"/>
      <c r="AR13" s="26"/>
    </row>
    <row r="14" spans="1:46" ht="10.5" customHeight="1" x14ac:dyDescent="0.2">
      <c r="C14" s="10">
        <v>10</v>
      </c>
      <c r="D14" s="27" t="s">
        <v>3</v>
      </c>
      <c r="E14" s="28" t="s">
        <v>392</v>
      </c>
      <c r="F14" s="28" t="s">
        <v>837</v>
      </c>
      <c r="G14" s="56" t="s">
        <v>12</v>
      </c>
      <c r="H14" s="333"/>
      <c r="I14" s="30">
        <v>1978</v>
      </c>
      <c r="J14" s="31">
        <v>1996</v>
      </c>
      <c r="K14" s="152">
        <v>6.0721428571428566</v>
      </c>
      <c r="L14" s="29"/>
      <c r="M14" s="29"/>
      <c r="N14" s="29"/>
      <c r="O14" s="32"/>
      <c r="P14" s="29"/>
      <c r="Q14" s="29"/>
      <c r="R14" s="29">
        <v>3.2</v>
      </c>
      <c r="S14" s="29">
        <v>1.6</v>
      </c>
      <c r="T14" s="32">
        <v>5</v>
      </c>
      <c r="U14" s="29">
        <v>1</v>
      </c>
      <c r="V14" s="29">
        <v>5</v>
      </c>
      <c r="W14" s="29">
        <v>3.8</v>
      </c>
      <c r="X14" s="29">
        <v>5</v>
      </c>
      <c r="Y14" s="32">
        <v>6.4</v>
      </c>
      <c r="Z14" s="29">
        <v>5.6</v>
      </c>
      <c r="AA14" s="29">
        <v>6.4</v>
      </c>
      <c r="AB14" s="29">
        <v>6.6</v>
      </c>
      <c r="AC14" s="29">
        <v>7.3</v>
      </c>
      <c r="AD14" s="32">
        <v>3.6</v>
      </c>
      <c r="AE14" s="29">
        <v>5</v>
      </c>
      <c r="AF14" s="29">
        <v>5.0999999999999996</v>
      </c>
      <c r="AG14" s="29">
        <v>3.1</v>
      </c>
      <c r="AH14" s="29">
        <v>2.1</v>
      </c>
      <c r="AI14" s="32">
        <v>0</v>
      </c>
      <c r="AJ14" s="29">
        <v>1.5</v>
      </c>
      <c r="AK14" s="29"/>
      <c r="AL14" s="29"/>
      <c r="AM14" s="33"/>
      <c r="AN14" s="32"/>
      <c r="AO14" s="29"/>
      <c r="AP14" s="29"/>
      <c r="AQ14" s="29"/>
      <c r="AR14" s="33"/>
    </row>
    <row r="15" spans="1:46" ht="10.5" customHeight="1" x14ac:dyDescent="0.2">
      <c r="A15" s="2" t="s">
        <v>38</v>
      </c>
      <c r="C15" s="10">
        <v>11</v>
      </c>
      <c r="D15" s="25" t="s">
        <v>3</v>
      </c>
      <c r="E15" s="6" t="s">
        <v>698</v>
      </c>
      <c r="F15" s="6" t="s">
        <v>838</v>
      </c>
      <c r="G15" s="55"/>
      <c r="H15" s="332"/>
      <c r="I15" s="7">
        <v>1995</v>
      </c>
      <c r="J15" s="8">
        <v>2014</v>
      </c>
      <c r="K15" s="151">
        <v>5.9646428571428576</v>
      </c>
      <c r="L15" s="5"/>
      <c r="M15" s="5"/>
      <c r="N15" s="5"/>
      <c r="O15" s="17"/>
      <c r="P15" s="5">
        <v>0</v>
      </c>
      <c r="Q15" s="5">
        <v>3.3</v>
      </c>
      <c r="R15" s="5">
        <v>4.9000000000000004</v>
      </c>
      <c r="S15" s="5">
        <v>7.5</v>
      </c>
      <c r="T15" s="17">
        <v>8</v>
      </c>
      <c r="U15" s="5">
        <v>4.5999999999999996</v>
      </c>
      <c r="V15" s="5">
        <v>5.2</v>
      </c>
      <c r="W15" s="5">
        <v>3.7</v>
      </c>
      <c r="X15" s="5">
        <v>3.5</v>
      </c>
      <c r="Y15" s="17">
        <v>4.2</v>
      </c>
      <c r="Z15" s="5">
        <v>3.8</v>
      </c>
      <c r="AA15" s="5">
        <v>5.5</v>
      </c>
      <c r="AB15" s="5">
        <v>3.9</v>
      </c>
      <c r="AC15" s="5">
        <v>3</v>
      </c>
      <c r="AD15" s="17">
        <v>6.5</v>
      </c>
      <c r="AE15" s="5">
        <v>1.7</v>
      </c>
      <c r="AF15" s="5">
        <v>1.1000000000000001</v>
      </c>
      <c r="AG15" s="5">
        <v>2.2000000000000002</v>
      </c>
      <c r="AH15" s="5">
        <v>0</v>
      </c>
      <c r="AI15" s="17">
        <v>0.2</v>
      </c>
      <c r="AJ15" s="5"/>
      <c r="AK15" s="5"/>
      <c r="AL15" s="5"/>
      <c r="AM15" s="26"/>
      <c r="AN15" s="17"/>
      <c r="AO15" s="5"/>
      <c r="AP15" s="5"/>
      <c r="AQ15" s="5"/>
      <c r="AR15" s="26"/>
    </row>
    <row r="16" spans="1:46" ht="10.5" customHeight="1" x14ac:dyDescent="0.2">
      <c r="C16" s="10">
        <v>12</v>
      </c>
      <c r="D16" s="25" t="s">
        <v>3</v>
      </c>
      <c r="E16" s="6" t="s">
        <v>270</v>
      </c>
      <c r="F16" s="6" t="s">
        <v>845</v>
      </c>
      <c r="G16" s="55" t="s">
        <v>12</v>
      </c>
      <c r="H16" s="332"/>
      <c r="I16" s="7">
        <v>1938</v>
      </c>
      <c r="J16" s="8">
        <v>1952</v>
      </c>
      <c r="K16" s="151">
        <v>5.8123214285714289</v>
      </c>
      <c r="L16" s="5"/>
      <c r="M16" s="5"/>
      <c r="N16" s="5"/>
      <c r="O16" s="17">
        <v>0</v>
      </c>
      <c r="P16" s="5">
        <v>0.9</v>
      </c>
      <c r="Q16" s="5">
        <v>6</v>
      </c>
      <c r="R16" s="5">
        <v>4.5</v>
      </c>
      <c r="S16" s="5">
        <v>4.4000000000000004</v>
      </c>
      <c r="T16" s="17">
        <v>7.9</v>
      </c>
      <c r="U16" s="5">
        <v>7.9</v>
      </c>
      <c r="V16" s="5">
        <v>3.9</v>
      </c>
      <c r="W16" s="5">
        <v>4.2</v>
      </c>
      <c r="X16" s="5">
        <v>7.5</v>
      </c>
      <c r="Y16" s="17">
        <v>10.4</v>
      </c>
      <c r="Z16" s="5">
        <v>3.1</v>
      </c>
      <c r="AA16" s="5">
        <v>0.9</v>
      </c>
      <c r="AB16" s="5">
        <v>1.4</v>
      </c>
      <c r="AC16" s="5">
        <v>0</v>
      </c>
      <c r="AD16" s="17"/>
      <c r="AE16" s="5"/>
      <c r="AF16" s="5"/>
      <c r="AG16" s="5"/>
      <c r="AH16" s="5"/>
      <c r="AI16" s="17"/>
      <c r="AJ16" s="5"/>
      <c r="AK16" s="5"/>
      <c r="AL16" s="5"/>
      <c r="AM16" s="26"/>
      <c r="AN16" s="17"/>
      <c r="AO16" s="5"/>
      <c r="AP16" s="5"/>
      <c r="AQ16" s="5"/>
      <c r="AR16" s="26"/>
    </row>
    <row r="17" spans="1:44" ht="10.5" customHeight="1" x14ac:dyDescent="0.2">
      <c r="C17" s="10">
        <v>13</v>
      </c>
      <c r="D17" s="25" t="s">
        <v>3</v>
      </c>
      <c r="E17" s="6" t="s">
        <v>426</v>
      </c>
      <c r="F17" s="6" t="s">
        <v>848</v>
      </c>
      <c r="G17" s="55" t="s">
        <v>12</v>
      </c>
      <c r="H17" s="332"/>
      <c r="I17" s="7">
        <v>1930</v>
      </c>
      <c r="J17" s="8">
        <v>1950</v>
      </c>
      <c r="K17" s="151">
        <v>5.6356821428571431</v>
      </c>
      <c r="L17" s="5"/>
      <c r="M17" s="5"/>
      <c r="N17" s="5"/>
      <c r="O17" s="17"/>
      <c r="P17" s="5"/>
      <c r="Q17" s="5"/>
      <c r="R17" s="5">
        <v>0</v>
      </c>
      <c r="S17" s="5">
        <v>0</v>
      </c>
      <c r="T17" s="17">
        <v>1.5</v>
      </c>
      <c r="U17" s="5">
        <v>5.0999999999999996</v>
      </c>
      <c r="V17" s="5">
        <v>1.9</v>
      </c>
      <c r="W17" s="5">
        <v>6.7</v>
      </c>
      <c r="X17" s="5">
        <v>6.9</v>
      </c>
      <c r="Y17" s="17">
        <v>6.2</v>
      </c>
      <c r="Z17" s="5">
        <v>1.6</v>
      </c>
      <c r="AA17" s="5">
        <v>4.2</v>
      </c>
      <c r="AB17" s="5">
        <v>5.3</v>
      </c>
      <c r="AC17" s="5">
        <v>5.0999999999999996</v>
      </c>
      <c r="AD17" s="17">
        <v>2.7</v>
      </c>
      <c r="AE17" s="5">
        <v>7.6</v>
      </c>
      <c r="AF17" s="5"/>
      <c r="AG17" s="5">
        <v>1</v>
      </c>
      <c r="AH17" s="5">
        <v>5.9</v>
      </c>
      <c r="AI17" s="17">
        <v>4.5999999999999996</v>
      </c>
      <c r="AJ17" s="5">
        <v>3.4</v>
      </c>
      <c r="AK17" s="5">
        <v>5</v>
      </c>
      <c r="AL17" s="5">
        <v>0.1</v>
      </c>
      <c r="AM17" s="26"/>
      <c r="AN17" s="17"/>
      <c r="AO17" s="5"/>
      <c r="AP17" s="5"/>
      <c r="AQ17" s="5"/>
      <c r="AR17" s="26"/>
    </row>
    <row r="18" spans="1:44" ht="10.5" customHeight="1" x14ac:dyDescent="0.2">
      <c r="C18" s="10">
        <v>14</v>
      </c>
      <c r="D18" s="25" t="s">
        <v>3</v>
      </c>
      <c r="E18" s="6" t="s">
        <v>663</v>
      </c>
      <c r="F18" s="6" t="s">
        <v>854</v>
      </c>
      <c r="G18" s="55"/>
      <c r="H18" s="332"/>
      <c r="I18" s="7">
        <v>1996</v>
      </c>
      <c r="J18" s="8">
        <v>2009</v>
      </c>
      <c r="K18" s="151">
        <v>5.456785714285715</v>
      </c>
      <c r="L18" s="5"/>
      <c r="M18" s="5"/>
      <c r="N18" s="5"/>
      <c r="O18" s="17"/>
      <c r="P18" s="5"/>
      <c r="Q18" s="5">
        <v>0.2</v>
      </c>
      <c r="R18" s="5">
        <v>6.6</v>
      </c>
      <c r="S18" s="5">
        <v>7.1</v>
      </c>
      <c r="T18" s="17">
        <v>6.6</v>
      </c>
      <c r="U18" s="5">
        <v>7.4</v>
      </c>
      <c r="V18" s="5">
        <v>0.4</v>
      </c>
      <c r="W18" s="5">
        <v>6.8</v>
      </c>
      <c r="X18" s="5">
        <v>6.1</v>
      </c>
      <c r="Y18" s="17">
        <v>1.3</v>
      </c>
      <c r="Z18" s="5">
        <v>0.2</v>
      </c>
      <c r="AA18" s="5">
        <v>2.5</v>
      </c>
      <c r="AB18" s="5">
        <v>0</v>
      </c>
      <c r="AC18" s="5">
        <v>0.8</v>
      </c>
      <c r="AD18" s="17">
        <v>0</v>
      </c>
      <c r="AE18" s="5"/>
      <c r="AF18" s="5"/>
      <c r="AG18" s="5"/>
      <c r="AH18" s="5"/>
      <c r="AI18" s="17"/>
      <c r="AJ18" s="5"/>
      <c r="AK18" s="5"/>
      <c r="AL18" s="5"/>
      <c r="AM18" s="26"/>
      <c r="AN18" s="17"/>
      <c r="AO18" s="5"/>
      <c r="AP18" s="5"/>
      <c r="AQ18" s="5"/>
      <c r="AR18" s="26"/>
    </row>
    <row r="19" spans="1:44" ht="10.5" customHeight="1" x14ac:dyDescent="0.2">
      <c r="C19" s="10">
        <v>15</v>
      </c>
      <c r="D19" s="25" t="s">
        <v>3</v>
      </c>
      <c r="E19" s="6" t="s">
        <v>25</v>
      </c>
      <c r="F19" s="6" t="s">
        <v>866</v>
      </c>
      <c r="G19" s="55" t="s">
        <v>12</v>
      </c>
      <c r="H19" s="332"/>
      <c r="I19" s="7">
        <v>1926</v>
      </c>
      <c r="J19" s="8">
        <v>1945</v>
      </c>
      <c r="K19" s="151">
        <v>5.2752375000000011</v>
      </c>
      <c r="L19" s="5"/>
      <c r="M19" s="5"/>
      <c r="N19" s="5">
        <v>0.3</v>
      </c>
      <c r="O19" s="17">
        <v>0</v>
      </c>
      <c r="P19" s="5">
        <v>0.6</v>
      </c>
      <c r="Q19" s="5">
        <v>3.7</v>
      </c>
      <c r="R19" s="5">
        <v>8.4</v>
      </c>
      <c r="S19" s="5">
        <v>6.8</v>
      </c>
      <c r="T19" s="17">
        <v>6.1</v>
      </c>
      <c r="U19" s="5">
        <v>7.2</v>
      </c>
      <c r="V19" s="5">
        <v>3.9</v>
      </c>
      <c r="W19" s="5">
        <v>3.3</v>
      </c>
      <c r="X19" s="5">
        <v>0.6</v>
      </c>
      <c r="Y19" s="17">
        <v>3.7</v>
      </c>
      <c r="Z19" s="5">
        <v>6.2</v>
      </c>
      <c r="AA19" s="5">
        <v>4.0999999999999996</v>
      </c>
      <c r="AB19" s="5">
        <v>4</v>
      </c>
      <c r="AC19" s="5">
        <v>5.0999999999999996</v>
      </c>
      <c r="AD19" s="17">
        <v>0.8</v>
      </c>
      <c r="AE19" s="5">
        <v>1.1000000000000001</v>
      </c>
      <c r="AF19" s="5">
        <v>0.3</v>
      </c>
      <c r="AG19" s="5">
        <v>0.3</v>
      </c>
      <c r="AH19" s="5"/>
      <c r="AI19" s="17"/>
      <c r="AJ19" s="5"/>
      <c r="AK19" s="5"/>
      <c r="AL19" s="5"/>
      <c r="AM19" s="26"/>
      <c r="AN19" s="17"/>
      <c r="AO19" s="5"/>
      <c r="AP19" s="5"/>
      <c r="AQ19" s="5"/>
      <c r="AR19" s="26"/>
    </row>
    <row r="20" spans="1:44" ht="10.5" customHeight="1" x14ac:dyDescent="0.2">
      <c r="C20" s="16">
        <v>16</v>
      </c>
      <c r="D20" s="25" t="s">
        <v>3</v>
      </c>
      <c r="E20" s="6" t="s">
        <v>26</v>
      </c>
      <c r="F20" s="6" t="s">
        <v>859</v>
      </c>
      <c r="G20" s="55"/>
      <c r="H20" s="332"/>
      <c r="I20" s="7">
        <v>1961</v>
      </c>
      <c r="J20" s="8">
        <v>1978</v>
      </c>
      <c r="K20" s="151">
        <v>5.1941392857142858</v>
      </c>
      <c r="L20" s="5"/>
      <c r="M20" s="5"/>
      <c r="N20" s="5">
        <v>0</v>
      </c>
      <c r="O20" s="17">
        <v>0.3</v>
      </c>
      <c r="P20" s="5">
        <v>4.3</v>
      </c>
      <c r="Q20" s="5">
        <v>7.9</v>
      </c>
      <c r="R20" s="5">
        <v>5.2</v>
      </c>
      <c r="S20" s="5">
        <v>5.5</v>
      </c>
      <c r="T20" s="17">
        <v>5.4</v>
      </c>
      <c r="U20" s="5">
        <v>3.9</v>
      </c>
      <c r="V20" s="5">
        <v>4.9000000000000004</v>
      </c>
      <c r="W20" s="5">
        <v>7.7</v>
      </c>
      <c r="X20" s="5">
        <v>0.8</v>
      </c>
      <c r="Y20" s="17">
        <v>0.4</v>
      </c>
      <c r="Z20" s="5">
        <v>0.1</v>
      </c>
      <c r="AA20" s="5">
        <v>0.9</v>
      </c>
      <c r="AB20" s="5">
        <v>0.6</v>
      </c>
      <c r="AC20" s="5">
        <v>0.1</v>
      </c>
      <c r="AD20" s="17">
        <v>0.8</v>
      </c>
      <c r="AE20" s="5">
        <v>0</v>
      </c>
      <c r="AF20" s="5"/>
      <c r="AG20" s="5"/>
      <c r="AH20" s="5"/>
      <c r="AI20" s="17"/>
      <c r="AJ20" s="5"/>
      <c r="AK20" s="5"/>
      <c r="AL20" s="5"/>
      <c r="AM20" s="26"/>
      <c r="AN20" s="17"/>
      <c r="AO20" s="5"/>
      <c r="AP20" s="5"/>
      <c r="AQ20" s="5"/>
      <c r="AR20" s="26"/>
    </row>
    <row r="21" spans="1:44" ht="10.5" customHeight="1" x14ac:dyDescent="0.2">
      <c r="C21" s="134">
        <v>17</v>
      </c>
      <c r="D21" s="135" t="s">
        <v>3</v>
      </c>
      <c r="E21" s="136" t="s">
        <v>814</v>
      </c>
      <c r="F21" s="136" t="s">
        <v>840</v>
      </c>
      <c r="G21" s="144" t="s">
        <v>13</v>
      </c>
      <c r="H21" s="334">
        <v>31</v>
      </c>
      <c r="I21" s="138">
        <v>2006</v>
      </c>
      <c r="J21" s="139">
        <v>2016</v>
      </c>
      <c r="K21" s="153">
        <v>5.0335714285714284</v>
      </c>
      <c r="L21" s="140"/>
      <c r="M21" s="140"/>
      <c r="N21" s="140"/>
      <c r="O21" s="141"/>
      <c r="P21" s="140">
        <v>0</v>
      </c>
      <c r="Q21" s="140">
        <v>6.8</v>
      </c>
      <c r="R21" s="140">
        <v>0.8</v>
      </c>
      <c r="S21" s="140">
        <v>6.5</v>
      </c>
      <c r="T21" s="141">
        <v>6.7</v>
      </c>
      <c r="U21" s="140">
        <v>6.1</v>
      </c>
      <c r="V21" s="140">
        <v>0.4</v>
      </c>
      <c r="W21" s="140">
        <v>5.3</v>
      </c>
      <c r="X21" s="140">
        <v>5.5</v>
      </c>
      <c r="Y21" s="141">
        <v>2.9</v>
      </c>
      <c r="Z21" s="140">
        <v>3.3</v>
      </c>
      <c r="AA21" s="184"/>
      <c r="AB21" s="140"/>
      <c r="AC21" s="140"/>
      <c r="AD21" s="141"/>
      <c r="AE21" s="140"/>
      <c r="AF21" s="140"/>
      <c r="AG21" s="140"/>
      <c r="AH21" s="140"/>
      <c r="AI21" s="141"/>
      <c r="AJ21" s="140"/>
      <c r="AK21" s="140"/>
      <c r="AL21" s="140"/>
      <c r="AM21" s="142"/>
      <c r="AN21" s="141"/>
      <c r="AO21" s="140"/>
      <c r="AP21" s="140"/>
      <c r="AQ21" s="140"/>
      <c r="AR21" s="142"/>
    </row>
    <row r="22" spans="1:44" ht="10.5" customHeight="1" x14ac:dyDescent="0.2">
      <c r="C22" s="10">
        <v>18</v>
      </c>
      <c r="D22" s="25" t="s">
        <v>3</v>
      </c>
      <c r="E22" s="6" t="s">
        <v>290</v>
      </c>
      <c r="F22" s="6" t="s">
        <v>843</v>
      </c>
      <c r="G22" s="55" t="s">
        <v>12</v>
      </c>
      <c r="H22" s="332"/>
      <c r="I22" s="7">
        <v>1890</v>
      </c>
      <c r="J22" s="8">
        <v>1909</v>
      </c>
      <c r="K22" s="151">
        <v>4.7625892857142862</v>
      </c>
      <c r="L22" s="5"/>
      <c r="M22" s="5"/>
      <c r="N22" s="5">
        <v>1.9</v>
      </c>
      <c r="O22" s="17">
        <v>2.9</v>
      </c>
      <c r="P22" s="5">
        <v>2.2999999999999998</v>
      </c>
      <c r="Q22" s="5">
        <v>5.7</v>
      </c>
      <c r="R22" s="5">
        <v>5.4</v>
      </c>
      <c r="S22" s="5">
        <v>4.5</v>
      </c>
      <c r="T22" s="17">
        <v>4.5999999999999996</v>
      </c>
      <c r="U22" s="5">
        <v>6.9</v>
      </c>
      <c r="V22" s="5">
        <v>3.9</v>
      </c>
      <c r="W22" s="5">
        <v>4.9000000000000004</v>
      </c>
      <c r="X22" s="5">
        <v>4</v>
      </c>
      <c r="Y22" s="17">
        <v>4.9000000000000004</v>
      </c>
      <c r="Z22" s="5">
        <v>5.7</v>
      </c>
      <c r="AA22" s="5">
        <v>0</v>
      </c>
      <c r="AB22" s="5">
        <v>7.2</v>
      </c>
      <c r="AC22" s="5">
        <v>7.2</v>
      </c>
      <c r="AD22" s="17">
        <v>6.3</v>
      </c>
      <c r="AE22" s="5">
        <v>4.5999999999999996</v>
      </c>
      <c r="AF22" s="5">
        <v>2.1</v>
      </c>
      <c r="AG22" s="5">
        <v>0</v>
      </c>
      <c r="AH22" s="5"/>
      <c r="AI22" s="17"/>
      <c r="AJ22" s="5"/>
      <c r="AK22" s="5"/>
      <c r="AL22" s="5"/>
      <c r="AM22" s="26"/>
      <c r="AN22" s="17"/>
      <c r="AO22" s="5"/>
      <c r="AP22" s="5"/>
      <c r="AQ22" s="5"/>
      <c r="AR22" s="26"/>
    </row>
    <row r="23" spans="1:44" ht="10.5" customHeight="1" x14ac:dyDescent="0.2">
      <c r="C23" s="10">
        <v>19</v>
      </c>
      <c r="D23" s="25" t="s">
        <v>3</v>
      </c>
      <c r="E23" s="6" t="s">
        <v>94</v>
      </c>
      <c r="F23" s="6" t="s">
        <v>1044</v>
      </c>
      <c r="G23" s="55"/>
      <c r="H23" s="332"/>
      <c r="I23" s="7">
        <v>1964</v>
      </c>
      <c r="J23" s="8">
        <v>1983</v>
      </c>
      <c r="K23" s="151">
        <v>4.625</v>
      </c>
      <c r="L23" s="5"/>
      <c r="M23" s="5"/>
      <c r="N23" s="5"/>
      <c r="O23" s="17"/>
      <c r="P23" s="5"/>
      <c r="Q23" s="5">
        <v>0</v>
      </c>
      <c r="R23" s="5">
        <v>1.4</v>
      </c>
      <c r="S23" s="5">
        <v>3.6</v>
      </c>
      <c r="T23" s="17">
        <v>1.8</v>
      </c>
      <c r="U23" s="5">
        <v>6.6</v>
      </c>
      <c r="V23" s="5">
        <v>3.7</v>
      </c>
      <c r="W23" s="5">
        <v>5.8</v>
      </c>
      <c r="X23" s="5">
        <v>3.3</v>
      </c>
      <c r="Y23" s="17">
        <v>5.4</v>
      </c>
      <c r="Z23" s="5">
        <v>4.5999999999999996</v>
      </c>
      <c r="AA23" s="5">
        <v>5.3</v>
      </c>
      <c r="AB23" s="5">
        <v>3.1</v>
      </c>
      <c r="AC23" s="5">
        <v>4.5</v>
      </c>
      <c r="AD23" s="17">
        <v>4.3</v>
      </c>
      <c r="AE23" s="5">
        <v>0</v>
      </c>
      <c r="AF23" s="5">
        <v>0.1</v>
      </c>
      <c r="AG23" s="5">
        <v>0</v>
      </c>
      <c r="AH23" s="5">
        <v>0.1</v>
      </c>
      <c r="AI23" s="17"/>
      <c r="AJ23" s="5">
        <v>0.2</v>
      </c>
      <c r="AK23" s="5"/>
      <c r="AL23" s="5"/>
      <c r="AM23" s="26"/>
      <c r="AN23" s="17"/>
      <c r="AO23" s="5"/>
      <c r="AP23" s="5"/>
      <c r="AQ23" s="5"/>
      <c r="AR23" s="26"/>
    </row>
    <row r="24" spans="1:44" ht="10.5" customHeight="1" x14ac:dyDescent="0.2">
      <c r="C24" s="10">
        <v>20</v>
      </c>
      <c r="D24" s="27" t="s">
        <v>3</v>
      </c>
      <c r="E24" s="28" t="s">
        <v>24</v>
      </c>
      <c r="F24" s="28" t="s">
        <v>1044</v>
      </c>
      <c r="G24" s="56"/>
      <c r="H24" s="333"/>
      <c r="I24" s="30">
        <v>1997</v>
      </c>
      <c r="J24" s="31">
        <v>2013</v>
      </c>
      <c r="K24" s="152">
        <v>4.3785714285714272</v>
      </c>
      <c r="L24" s="29"/>
      <c r="M24" s="29"/>
      <c r="N24" s="29"/>
      <c r="O24" s="32"/>
      <c r="P24" s="29"/>
      <c r="Q24" s="29"/>
      <c r="R24" s="29">
        <v>0</v>
      </c>
      <c r="S24" s="29">
        <v>0</v>
      </c>
      <c r="T24" s="32">
        <v>3.6</v>
      </c>
      <c r="U24" s="29">
        <v>4.2</v>
      </c>
      <c r="V24" s="29">
        <v>4.2</v>
      </c>
      <c r="W24" s="29">
        <v>5.6</v>
      </c>
      <c r="X24" s="29">
        <v>4.9000000000000004</v>
      </c>
      <c r="Y24" s="32">
        <v>7.3</v>
      </c>
      <c r="Z24" s="29">
        <v>5.9</v>
      </c>
      <c r="AA24" s="29">
        <v>4.5</v>
      </c>
      <c r="AB24" s="29">
        <v>2.2999999999999998</v>
      </c>
      <c r="AC24" s="29">
        <v>1.9</v>
      </c>
      <c r="AD24" s="32">
        <v>1.9</v>
      </c>
      <c r="AE24" s="29">
        <v>0.6</v>
      </c>
      <c r="AF24" s="29">
        <v>0</v>
      </c>
      <c r="AG24" s="29"/>
      <c r="AH24" s="29">
        <v>0.5</v>
      </c>
      <c r="AI24" s="32"/>
      <c r="AJ24" s="29"/>
      <c r="AK24" s="29"/>
      <c r="AL24" s="29"/>
      <c r="AM24" s="33"/>
      <c r="AN24" s="32"/>
      <c r="AO24" s="29"/>
      <c r="AP24" s="29"/>
      <c r="AQ24" s="29"/>
      <c r="AR24" s="33"/>
    </row>
    <row r="25" spans="1:44" ht="10.5" customHeight="1" x14ac:dyDescent="0.2">
      <c r="C25" s="10">
        <v>21</v>
      </c>
      <c r="D25" s="25" t="s">
        <v>3</v>
      </c>
      <c r="E25" s="6" t="s">
        <v>69</v>
      </c>
      <c r="F25" s="6" t="s">
        <v>867</v>
      </c>
      <c r="G25" s="55" t="s">
        <v>12</v>
      </c>
      <c r="H25" s="332"/>
      <c r="I25" s="7">
        <v>1894</v>
      </c>
      <c r="J25" s="8">
        <v>1918</v>
      </c>
      <c r="K25" s="151">
        <v>4.2291428571428575</v>
      </c>
      <c r="L25" s="5"/>
      <c r="M25" s="5"/>
      <c r="N25" s="5"/>
      <c r="O25" s="17">
        <v>0</v>
      </c>
      <c r="P25" s="5">
        <v>0</v>
      </c>
      <c r="Q25" s="5">
        <v>0</v>
      </c>
      <c r="R25" s="5">
        <v>4.2</v>
      </c>
      <c r="S25" s="5">
        <v>4.7</v>
      </c>
      <c r="T25" s="17">
        <v>5.5</v>
      </c>
      <c r="U25" s="5">
        <v>1.7</v>
      </c>
      <c r="V25" s="5">
        <v>7.7</v>
      </c>
      <c r="W25" s="5">
        <v>5.0999999999999996</v>
      </c>
      <c r="X25" s="5">
        <v>4.2</v>
      </c>
      <c r="Y25" s="17">
        <v>5.7</v>
      </c>
      <c r="Z25" s="5">
        <v>5.2</v>
      </c>
      <c r="AA25" s="5">
        <v>6.1</v>
      </c>
      <c r="AB25" s="5">
        <v>5.3</v>
      </c>
      <c r="AC25" s="5">
        <v>6.3</v>
      </c>
      <c r="AD25" s="17">
        <v>2.2000000000000002</v>
      </c>
      <c r="AE25" s="5">
        <v>4.3</v>
      </c>
      <c r="AF25" s="5">
        <v>1.3</v>
      </c>
      <c r="AG25" s="5">
        <v>1.8</v>
      </c>
      <c r="AH25" s="5">
        <v>0.3</v>
      </c>
      <c r="AI25" s="17">
        <v>0</v>
      </c>
      <c r="AJ25" s="5">
        <v>0.1</v>
      </c>
      <c r="AK25" s="5">
        <v>0.3</v>
      </c>
      <c r="AL25" s="5">
        <v>0</v>
      </c>
      <c r="AM25" s="26">
        <v>0</v>
      </c>
      <c r="AN25" s="17"/>
      <c r="AO25" s="5"/>
      <c r="AP25" s="5"/>
      <c r="AQ25" s="5"/>
      <c r="AR25" s="26"/>
    </row>
    <row r="26" spans="1:44" ht="10.5" customHeight="1" x14ac:dyDescent="0.2">
      <c r="A26" s="2" t="s">
        <v>336</v>
      </c>
      <c r="C26" s="10">
        <v>22</v>
      </c>
      <c r="D26" s="25" t="s">
        <v>3</v>
      </c>
      <c r="E26" s="6" t="s">
        <v>70</v>
      </c>
      <c r="F26" s="6" t="s">
        <v>857</v>
      </c>
      <c r="G26" s="55"/>
      <c r="H26" s="332"/>
      <c r="I26" s="7">
        <v>1891</v>
      </c>
      <c r="J26" s="8">
        <v>1911</v>
      </c>
      <c r="K26" s="151">
        <v>4.1700000000000008</v>
      </c>
      <c r="L26" s="5"/>
      <c r="M26" s="5"/>
      <c r="N26" s="5"/>
      <c r="O26" s="17"/>
      <c r="P26" s="5">
        <v>3</v>
      </c>
      <c r="Q26" s="5">
        <v>6.1</v>
      </c>
      <c r="R26" s="5">
        <v>2.7</v>
      </c>
      <c r="S26" s="5">
        <v>4.5999999999999996</v>
      </c>
      <c r="T26" s="17">
        <v>2.2000000000000002</v>
      </c>
      <c r="U26" s="5">
        <v>7.1</v>
      </c>
      <c r="V26" s="5">
        <v>2.7</v>
      </c>
      <c r="W26" s="5">
        <v>5.7</v>
      </c>
      <c r="X26" s="5">
        <v>4.5999999999999996</v>
      </c>
      <c r="Y26" s="17">
        <v>3.2</v>
      </c>
      <c r="Z26" s="5">
        <v>3.6</v>
      </c>
      <c r="AA26" s="5">
        <v>4.3</v>
      </c>
      <c r="AB26" s="5">
        <v>5</v>
      </c>
      <c r="AC26" s="5">
        <v>5.6</v>
      </c>
      <c r="AD26" s="17">
        <v>5.5</v>
      </c>
      <c r="AE26" s="5">
        <v>3.2</v>
      </c>
      <c r="AF26" s="5">
        <v>0.5</v>
      </c>
      <c r="AG26" s="5">
        <v>5.2</v>
      </c>
      <c r="AH26" s="5">
        <v>0.7</v>
      </c>
      <c r="AI26" s="17">
        <v>0</v>
      </c>
      <c r="AJ26" s="5">
        <v>0</v>
      </c>
      <c r="AK26" s="5"/>
      <c r="AL26" s="5"/>
      <c r="AM26" s="26"/>
      <c r="AN26" s="17"/>
      <c r="AO26" s="5"/>
      <c r="AP26" s="5"/>
      <c r="AQ26" s="5"/>
      <c r="AR26" s="26"/>
    </row>
    <row r="27" spans="1:44" ht="10.5" customHeight="1" x14ac:dyDescent="0.2">
      <c r="C27" s="10">
        <v>23</v>
      </c>
      <c r="D27" s="25" t="s">
        <v>3</v>
      </c>
      <c r="E27" s="6" t="s">
        <v>425</v>
      </c>
      <c r="F27" s="6" t="s">
        <v>848</v>
      </c>
      <c r="G27" s="55" t="s">
        <v>12</v>
      </c>
      <c r="H27" s="332"/>
      <c r="I27" s="7">
        <v>1956</v>
      </c>
      <c r="J27" s="8">
        <v>1973</v>
      </c>
      <c r="K27" s="151">
        <v>4.1026125000000002</v>
      </c>
      <c r="L27" s="5"/>
      <c r="M27" s="5"/>
      <c r="N27" s="5"/>
      <c r="O27" s="17"/>
      <c r="P27" s="5"/>
      <c r="Q27" s="5">
        <v>1.5</v>
      </c>
      <c r="R27" s="5">
        <v>3.1</v>
      </c>
      <c r="S27" s="5">
        <v>4.2</v>
      </c>
      <c r="T27" s="17">
        <v>3.3</v>
      </c>
      <c r="U27" s="5">
        <v>5.6</v>
      </c>
      <c r="V27" s="5">
        <v>2.9</v>
      </c>
      <c r="W27" s="5">
        <v>1.6</v>
      </c>
      <c r="X27" s="5">
        <v>2.5</v>
      </c>
      <c r="Y27" s="17">
        <v>5.2</v>
      </c>
      <c r="Z27" s="5">
        <v>4</v>
      </c>
      <c r="AA27" s="5">
        <v>4.0999999999999996</v>
      </c>
      <c r="AB27" s="5">
        <v>0.6</v>
      </c>
      <c r="AC27" s="5">
        <v>3.4</v>
      </c>
      <c r="AD27" s="17">
        <v>4.7</v>
      </c>
      <c r="AE27" s="5">
        <v>4.8</v>
      </c>
      <c r="AF27" s="5">
        <v>0</v>
      </c>
      <c r="AG27" s="5">
        <v>2</v>
      </c>
      <c r="AH27" s="5">
        <v>2.6</v>
      </c>
      <c r="AI27" s="17"/>
      <c r="AJ27" s="5"/>
      <c r="AK27" s="5"/>
      <c r="AL27" s="5"/>
      <c r="AM27" s="26"/>
      <c r="AN27" s="17"/>
      <c r="AO27" s="5"/>
      <c r="AP27" s="5"/>
      <c r="AQ27" s="5"/>
      <c r="AR27" s="26"/>
    </row>
    <row r="28" spans="1:44" ht="10.5" customHeight="1" x14ac:dyDescent="0.2">
      <c r="C28" s="10">
        <v>24</v>
      </c>
      <c r="D28" s="25" t="s">
        <v>3</v>
      </c>
      <c r="E28" s="6" t="s">
        <v>64</v>
      </c>
      <c r="F28" s="6" t="s">
        <v>860</v>
      </c>
      <c r="G28" s="55" t="s">
        <v>13</v>
      </c>
      <c r="H28" s="332">
        <v>32</v>
      </c>
      <c r="I28" s="7">
        <v>2005</v>
      </c>
      <c r="J28" s="8">
        <v>2016</v>
      </c>
      <c r="K28" s="151">
        <v>4.0650000000000004</v>
      </c>
      <c r="L28" s="5"/>
      <c r="M28" s="5"/>
      <c r="N28" s="5"/>
      <c r="O28" s="17"/>
      <c r="P28" s="5">
        <v>0</v>
      </c>
      <c r="Q28" s="5">
        <v>4.9000000000000004</v>
      </c>
      <c r="R28" s="5">
        <v>4.3</v>
      </c>
      <c r="S28" s="5">
        <v>6.7</v>
      </c>
      <c r="T28" s="17">
        <v>7.3</v>
      </c>
      <c r="U28" s="5">
        <v>2.8</v>
      </c>
      <c r="V28" s="5">
        <v>0.2</v>
      </c>
      <c r="W28" s="5">
        <v>1.3</v>
      </c>
      <c r="X28" s="5">
        <v>5.4</v>
      </c>
      <c r="Y28" s="17">
        <v>3.5</v>
      </c>
      <c r="Z28" s="5">
        <v>0</v>
      </c>
      <c r="AA28" s="5">
        <v>2.8</v>
      </c>
      <c r="AB28" s="35"/>
      <c r="AC28" s="5"/>
      <c r="AD28" s="17"/>
      <c r="AE28" s="5"/>
      <c r="AF28" s="5"/>
      <c r="AG28" s="5"/>
      <c r="AH28" s="5"/>
      <c r="AI28" s="17"/>
      <c r="AJ28" s="5"/>
      <c r="AK28" s="5"/>
      <c r="AL28" s="5"/>
      <c r="AM28" s="26"/>
      <c r="AN28" s="17"/>
      <c r="AO28" s="5"/>
      <c r="AP28" s="5"/>
      <c r="AQ28" s="5"/>
      <c r="AR28" s="26"/>
    </row>
    <row r="29" spans="1:44" ht="10.5" customHeight="1" x14ac:dyDescent="0.2">
      <c r="C29" s="10">
        <v>25</v>
      </c>
      <c r="D29" s="25" t="s">
        <v>3</v>
      </c>
      <c r="E29" s="6" t="s">
        <v>62</v>
      </c>
      <c r="F29" s="6" t="s">
        <v>854</v>
      </c>
      <c r="G29" s="55"/>
      <c r="H29" s="332"/>
      <c r="I29" s="7">
        <v>1942</v>
      </c>
      <c r="J29" s="8">
        <v>1954</v>
      </c>
      <c r="K29" s="151">
        <v>4.0218058125000011</v>
      </c>
      <c r="L29" s="5"/>
      <c r="M29" s="5"/>
      <c r="N29" s="5"/>
      <c r="O29" s="17"/>
      <c r="P29" s="5"/>
      <c r="Q29" s="5"/>
      <c r="R29" s="5">
        <v>5.5</v>
      </c>
      <c r="S29" s="129">
        <v>4.2139999999999995</v>
      </c>
      <c r="T29" s="130">
        <v>4.4290000000000003</v>
      </c>
      <c r="U29" s="129">
        <v>4.9019999999999992</v>
      </c>
      <c r="V29" s="5">
        <v>6.5</v>
      </c>
      <c r="W29" s="5">
        <v>4.0999999999999996</v>
      </c>
      <c r="X29" s="5">
        <v>3.5</v>
      </c>
      <c r="Y29" s="17">
        <v>4</v>
      </c>
      <c r="Z29" s="5">
        <v>3.2</v>
      </c>
      <c r="AA29" s="5">
        <v>4.3</v>
      </c>
      <c r="AB29" s="5">
        <v>0</v>
      </c>
      <c r="AC29" s="5">
        <v>1.1000000000000001</v>
      </c>
      <c r="AD29" s="17">
        <v>0</v>
      </c>
      <c r="AE29" s="5"/>
      <c r="AF29" s="5"/>
      <c r="AG29" s="5"/>
      <c r="AH29" s="5"/>
      <c r="AI29" s="17"/>
      <c r="AJ29" s="5"/>
      <c r="AK29" s="5"/>
      <c r="AL29" s="5"/>
      <c r="AM29" s="26"/>
      <c r="AN29" s="17"/>
      <c r="AO29" s="5"/>
      <c r="AP29" s="5"/>
      <c r="AQ29" s="5"/>
      <c r="AR29" s="26"/>
    </row>
    <row r="30" spans="1:44" ht="10.5" customHeight="1" x14ac:dyDescent="0.2">
      <c r="C30" s="10">
        <v>26</v>
      </c>
      <c r="D30" s="25" t="s">
        <v>3</v>
      </c>
      <c r="E30" s="6" t="s">
        <v>91</v>
      </c>
      <c r="F30" s="6" t="s">
        <v>845</v>
      </c>
      <c r="G30" s="55" t="s">
        <v>12</v>
      </c>
      <c r="H30" s="332"/>
      <c r="I30" s="7">
        <v>1920</v>
      </c>
      <c r="J30" s="8">
        <v>1933</v>
      </c>
      <c r="K30" s="151">
        <v>3.996525000000001</v>
      </c>
      <c r="L30" s="5"/>
      <c r="M30" s="5"/>
      <c r="N30" s="5"/>
      <c r="O30" s="17"/>
      <c r="P30" s="5">
        <v>0.6</v>
      </c>
      <c r="Q30" s="5">
        <v>4.8</v>
      </c>
      <c r="R30" s="5">
        <v>2.7</v>
      </c>
      <c r="S30" s="5">
        <v>7.5</v>
      </c>
      <c r="T30" s="17">
        <v>4.0999999999999996</v>
      </c>
      <c r="U30" s="5">
        <v>5.2</v>
      </c>
      <c r="V30" s="5">
        <v>5.9</v>
      </c>
      <c r="W30" s="5">
        <v>3.5</v>
      </c>
      <c r="X30" s="5">
        <v>5.4</v>
      </c>
      <c r="Y30" s="17">
        <v>4.4000000000000004</v>
      </c>
      <c r="Z30" s="5">
        <v>1.5</v>
      </c>
      <c r="AA30" s="5">
        <v>3.7</v>
      </c>
      <c r="AB30" s="5">
        <v>2.6</v>
      </c>
      <c r="AC30" s="5">
        <v>1.9</v>
      </c>
      <c r="AD30" s="17"/>
      <c r="AE30" s="5"/>
      <c r="AF30" s="5"/>
      <c r="AG30" s="5"/>
      <c r="AH30" s="5"/>
      <c r="AI30" s="17"/>
      <c r="AJ30" s="5"/>
      <c r="AK30" s="5"/>
      <c r="AL30" s="5"/>
      <c r="AM30" s="26"/>
      <c r="AN30" s="17"/>
      <c r="AO30" s="5"/>
      <c r="AP30" s="5"/>
      <c r="AQ30" s="5"/>
      <c r="AR30" s="26"/>
    </row>
    <row r="31" spans="1:44" ht="10.5" customHeight="1" x14ac:dyDescent="0.2">
      <c r="C31" s="10">
        <v>27</v>
      </c>
      <c r="D31" s="25" t="s">
        <v>3</v>
      </c>
      <c r="E31" s="6" t="s">
        <v>110</v>
      </c>
      <c r="F31" s="6" t="s">
        <v>843</v>
      </c>
      <c r="G31" s="55" t="s">
        <v>12</v>
      </c>
      <c r="H31" s="332"/>
      <c r="I31" s="7">
        <v>1915</v>
      </c>
      <c r="J31" s="8">
        <v>1930</v>
      </c>
      <c r="K31" s="151">
        <v>3.8851142857142866</v>
      </c>
      <c r="L31" s="5"/>
      <c r="M31" s="5"/>
      <c r="N31" s="5"/>
      <c r="O31" s="17"/>
      <c r="P31" s="5"/>
      <c r="Q31" s="5"/>
      <c r="R31" s="5"/>
      <c r="S31" s="5">
        <v>4.2</v>
      </c>
      <c r="T31" s="17">
        <v>3.2</v>
      </c>
      <c r="U31" s="5">
        <v>3.3</v>
      </c>
      <c r="V31" s="5">
        <v>2</v>
      </c>
      <c r="W31" s="5">
        <v>1.2</v>
      </c>
      <c r="X31" s="5">
        <v>6.8</v>
      </c>
      <c r="Y31" s="17">
        <v>7.4</v>
      </c>
      <c r="Z31" s="5">
        <v>6</v>
      </c>
      <c r="AA31" s="5">
        <v>3.7</v>
      </c>
      <c r="AB31" s="5">
        <v>1.3</v>
      </c>
      <c r="AC31" s="5">
        <v>5.0999999999999996</v>
      </c>
      <c r="AD31" s="17">
        <v>4.0999999999999996</v>
      </c>
      <c r="AE31" s="5">
        <v>0</v>
      </c>
      <c r="AF31" s="5">
        <v>1</v>
      </c>
      <c r="AG31" s="5">
        <v>0</v>
      </c>
      <c r="AH31" s="5">
        <v>0</v>
      </c>
      <c r="AI31" s="17"/>
      <c r="AJ31" s="5"/>
      <c r="AK31" s="5"/>
      <c r="AL31" s="5"/>
      <c r="AM31" s="26"/>
      <c r="AN31" s="17"/>
      <c r="AO31" s="5"/>
      <c r="AP31" s="5"/>
      <c r="AQ31" s="5"/>
      <c r="AR31" s="26"/>
    </row>
    <row r="32" spans="1:44" ht="10.5" customHeight="1" x14ac:dyDescent="0.2">
      <c r="C32" s="10">
        <v>28</v>
      </c>
      <c r="D32" s="25" t="s">
        <v>3</v>
      </c>
      <c r="E32" s="6" t="s">
        <v>785</v>
      </c>
      <c r="F32" s="6" t="s">
        <v>842</v>
      </c>
      <c r="G32" s="55" t="s">
        <v>13</v>
      </c>
      <c r="H32" s="332">
        <v>37</v>
      </c>
      <c r="I32" s="7">
        <v>2000</v>
      </c>
      <c r="J32" s="8">
        <v>2016</v>
      </c>
      <c r="K32" s="151">
        <v>3.8660714285714288</v>
      </c>
      <c r="L32" s="5"/>
      <c r="M32" s="5"/>
      <c r="N32" s="5"/>
      <c r="O32" s="17"/>
      <c r="P32" s="5">
        <v>0</v>
      </c>
      <c r="Q32" s="5">
        <v>2.4</v>
      </c>
      <c r="R32" s="5">
        <v>2.4</v>
      </c>
      <c r="S32" s="5">
        <v>2.8</v>
      </c>
      <c r="T32" s="17">
        <v>4.5999999999999996</v>
      </c>
      <c r="U32" s="5">
        <v>4.9000000000000004</v>
      </c>
      <c r="V32" s="5">
        <v>4.5999999999999996</v>
      </c>
      <c r="W32" s="5">
        <v>6.1</v>
      </c>
      <c r="X32" s="5">
        <v>5.4</v>
      </c>
      <c r="Y32" s="17">
        <v>1.7</v>
      </c>
      <c r="Z32" s="5">
        <v>2</v>
      </c>
      <c r="AA32" s="5">
        <v>2.6</v>
      </c>
      <c r="AB32" s="5">
        <v>2.4</v>
      </c>
      <c r="AC32" s="5">
        <v>0.3</v>
      </c>
      <c r="AD32" s="17">
        <v>4</v>
      </c>
      <c r="AE32" s="5">
        <v>0</v>
      </c>
      <c r="AF32" s="5">
        <v>0</v>
      </c>
      <c r="AG32" s="35"/>
      <c r="AH32" s="5"/>
      <c r="AI32" s="17"/>
      <c r="AJ32" s="5"/>
      <c r="AK32" s="5"/>
      <c r="AL32" s="5"/>
      <c r="AM32" s="26"/>
      <c r="AN32" s="17"/>
      <c r="AO32" s="5"/>
      <c r="AP32" s="5"/>
      <c r="AQ32" s="5"/>
      <c r="AR32" s="26"/>
    </row>
    <row r="33" spans="1:44" ht="10.5" customHeight="1" x14ac:dyDescent="0.2">
      <c r="C33" s="10">
        <v>29</v>
      </c>
      <c r="D33" s="25" t="s">
        <v>3</v>
      </c>
      <c r="E33" s="6" t="s">
        <v>135</v>
      </c>
      <c r="F33" s="6" t="s">
        <v>843</v>
      </c>
      <c r="G33" s="55" t="s">
        <v>12</v>
      </c>
      <c r="H33" s="332"/>
      <c r="I33" s="7">
        <v>1922</v>
      </c>
      <c r="J33" s="8">
        <v>1936</v>
      </c>
      <c r="K33" s="151">
        <v>3.7500250000000008</v>
      </c>
      <c r="L33" s="5"/>
      <c r="M33" s="5">
        <v>0</v>
      </c>
      <c r="N33" s="5">
        <v>2.1</v>
      </c>
      <c r="O33" s="17">
        <v>4</v>
      </c>
      <c r="P33" s="5">
        <v>1</v>
      </c>
      <c r="Q33" s="5">
        <v>4.5</v>
      </c>
      <c r="R33" s="5">
        <v>5.2</v>
      </c>
      <c r="S33" s="5">
        <v>5.4</v>
      </c>
      <c r="T33" s="17">
        <v>5.7</v>
      </c>
      <c r="U33" s="5">
        <v>4.9000000000000004</v>
      </c>
      <c r="V33" s="5">
        <v>5.4</v>
      </c>
      <c r="W33" s="5">
        <v>0.7</v>
      </c>
      <c r="X33" s="5">
        <v>0.2</v>
      </c>
      <c r="Y33" s="17">
        <v>3.8</v>
      </c>
      <c r="Z33" s="5">
        <v>2.5</v>
      </c>
      <c r="AA33" s="5">
        <v>0</v>
      </c>
      <c r="AB33" s="5"/>
      <c r="AC33" s="5"/>
      <c r="AD33" s="17"/>
      <c r="AE33" s="5"/>
      <c r="AF33" s="5"/>
      <c r="AG33" s="5"/>
      <c r="AH33" s="5"/>
      <c r="AI33" s="17"/>
      <c r="AJ33" s="5"/>
      <c r="AK33" s="5"/>
      <c r="AL33" s="5"/>
      <c r="AM33" s="26"/>
      <c r="AN33" s="17"/>
      <c r="AO33" s="5"/>
      <c r="AP33" s="5"/>
      <c r="AQ33" s="5"/>
      <c r="AR33" s="26"/>
    </row>
    <row r="34" spans="1:44" ht="10.5" customHeight="1" x14ac:dyDescent="0.2">
      <c r="C34" s="10">
        <v>30</v>
      </c>
      <c r="D34" s="27" t="s">
        <v>3</v>
      </c>
      <c r="E34" s="28" t="s">
        <v>139</v>
      </c>
      <c r="F34" s="28" t="s">
        <v>843</v>
      </c>
      <c r="G34" s="56"/>
      <c r="H34" s="333"/>
      <c r="I34" s="30">
        <v>1946</v>
      </c>
      <c r="J34" s="31">
        <v>1960</v>
      </c>
      <c r="K34" s="152">
        <v>3.7194553571428575</v>
      </c>
      <c r="L34" s="29"/>
      <c r="M34" s="29"/>
      <c r="N34" s="29"/>
      <c r="O34" s="32"/>
      <c r="P34" s="29"/>
      <c r="Q34" s="29"/>
      <c r="R34" s="29"/>
      <c r="S34" s="29">
        <v>0</v>
      </c>
      <c r="T34" s="32"/>
      <c r="U34" s="29">
        <v>4.3</v>
      </c>
      <c r="V34" s="29">
        <v>1.8</v>
      </c>
      <c r="W34" s="29">
        <v>5</v>
      </c>
      <c r="X34" s="29">
        <v>6.1</v>
      </c>
      <c r="Y34" s="32">
        <v>5.8</v>
      </c>
      <c r="Z34" s="29">
        <v>4.8</v>
      </c>
      <c r="AA34" s="29">
        <v>3.6</v>
      </c>
      <c r="AB34" s="29">
        <v>1.4</v>
      </c>
      <c r="AC34" s="29">
        <v>2.5</v>
      </c>
      <c r="AD34" s="32">
        <v>3</v>
      </c>
      <c r="AE34" s="29">
        <v>1</v>
      </c>
      <c r="AF34" s="29">
        <v>3.3</v>
      </c>
      <c r="AG34" s="29">
        <v>0.2</v>
      </c>
      <c r="AH34" s="29"/>
      <c r="AI34" s="32"/>
      <c r="AJ34" s="29"/>
      <c r="AK34" s="29"/>
      <c r="AL34" s="29"/>
      <c r="AM34" s="33"/>
      <c r="AN34" s="32"/>
      <c r="AO34" s="29"/>
      <c r="AP34" s="29"/>
      <c r="AQ34" s="29"/>
      <c r="AR34" s="33"/>
    </row>
    <row r="35" spans="1:44" ht="10.5" customHeight="1" x14ac:dyDescent="0.2">
      <c r="C35" s="10">
        <v>31</v>
      </c>
      <c r="D35" s="25" t="s">
        <v>3</v>
      </c>
      <c r="E35" s="6" t="s">
        <v>129</v>
      </c>
      <c r="F35" s="6" t="s">
        <v>852</v>
      </c>
      <c r="G35" s="55"/>
      <c r="H35" s="332"/>
      <c r="I35" s="7">
        <v>1983</v>
      </c>
      <c r="J35" s="8">
        <v>2001</v>
      </c>
      <c r="K35" s="151">
        <v>3.6082142857142854</v>
      </c>
      <c r="L35" s="5"/>
      <c r="M35" s="5"/>
      <c r="N35" s="5"/>
      <c r="O35" s="17"/>
      <c r="P35" s="5">
        <v>0.1</v>
      </c>
      <c r="Q35" s="5">
        <v>1.1000000000000001</v>
      </c>
      <c r="R35" s="5">
        <v>3.9</v>
      </c>
      <c r="S35" s="5">
        <v>4.9000000000000004</v>
      </c>
      <c r="T35" s="17">
        <v>5.0999999999999996</v>
      </c>
      <c r="U35" s="5">
        <v>4.4000000000000004</v>
      </c>
      <c r="V35" s="5">
        <v>4.2</v>
      </c>
      <c r="W35" s="5">
        <v>4.4000000000000004</v>
      </c>
      <c r="X35" s="5">
        <v>2.1</v>
      </c>
      <c r="Y35" s="17">
        <v>1</v>
      </c>
      <c r="Z35" s="5">
        <v>3.2</v>
      </c>
      <c r="AA35" s="5">
        <v>1.5</v>
      </c>
      <c r="AB35" s="5">
        <v>0.9</v>
      </c>
      <c r="AC35" s="5"/>
      <c r="AD35" s="17">
        <v>2.2000000000000002</v>
      </c>
      <c r="AE35" s="5">
        <v>2.8</v>
      </c>
      <c r="AF35" s="5">
        <v>3.3</v>
      </c>
      <c r="AG35" s="5"/>
      <c r="AH35" s="5">
        <v>0</v>
      </c>
      <c r="AI35" s="17"/>
      <c r="AJ35" s="5"/>
      <c r="AK35" s="5"/>
      <c r="AL35" s="5"/>
      <c r="AM35" s="26"/>
      <c r="AN35" s="17"/>
      <c r="AO35" s="5"/>
      <c r="AP35" s="5"/>
      <c r="AQ35" s="5"/>
      <c r="AR35" s="26"/>
    </row>
    <row r="36" spans="1:44" ht="10.5" customHeight="1" x14ac:dyDescent="0.2">
      <c r="C36" s="10">
        <v>32</v>
      </c>
      <c r="D36" s="25" t="s">
        <v>3</v>
      </c>
      <c r="E36" s="6" t="s">
        <v>127</v>
      </c>
      <c r="F36" s="6" t="s">
        <v>854</v>
      </c>
      <c r="G36" s="55"/>
      <c r="H36" s="332"/>
      <c r="I36" s="7">
        <v>1941</v>
      </c>
      <c r="J36" s="8">
        <v>1955</v>
      </c>
      <c r="K36" s="151">
        <v>3.5730000000000013</v>
      </c>
      <c r="L36" s="5"/>
      <c r="M36" s="5"/>
      <c r="N36" s="5"/>
      <c r="O36" s="17">
        <v>0</v>
      </c>
      <c r="P36" s="5">
        <v>2.5</v>
      </c>
      <c r="Q36" s="5">
        <v>3.6</v>
      </c>
      <c r="R36" s="5">
        <v>5.2</v>
      </c>
      <c r="S36" s="5">
        <v>5.4</v>
      </c>
      <c r="T36" s="17">
        <v>2.7</v>
      </c>
      <c r="U36" s="5">
        <v>4.3</v>
      </c>
      <c r="V36" s="5">
        <v>4.5</v>
      </c>
      <c r="W36" s="5">
        <v>6.9</v>
      </c>
      <c r="X36" s="5">
        <v>3.7</v>
      </c>
      <c r="Y36" s="17">
        <v>2.7</v>
      </c>
      <c r="Z36" s="5">
        <v>1.7</v>
      </c>
      <c r="AA36" s="5">
        <v>0.7</v>
      </c>
      <c r="AB36" s="5">
        <v>1.2</v>
      </c>
      <c r="AC36" s="5">
        <v>0.4</v>
      </c>
      <c r="AD36" s="17"/>
      <c r="AE36" s="5"/>
      <c r="AF36" s="5"/>
      <c r="AG36" s="5"/>
      <c r="AH36" s="5"/>
      <c r="AI36" s="17"/>
      <c r="AJ36" s="5"/>
      <c r="AK36" s="5"/>
      <c r="AL36" s="5"/>
      <c r="AM36" s="26"/>
      <c r="AN36" s="17"/>
      <c r="AO36" s="5"/>
      <c r="AP36" s="5"/>
      <c r="AQ36" s="5"/>
      <c r="AR36" s="26"/>
    </row>
    <row r="37" spans="1:44" ht="10.5" customHeight="1" x14ac:dyDescent="0.2">
      <c r="A37" s="2" t="s">
        <v>663</v>
      </c>
      <c r="C37" s="10">
        <v>33</v>
      </c>
      <c r="D37" s="25" t="s">
        <v>3</v>
      </c>
      <c r="E37" s="6" t="s">
        <v>163</v>
      </c>
      <c r="F37" s="6" t="s">
        <v>838</v>
      </c>
      <c r="G37" s="55" t="s">
        <v>12</v>
      </c>
      <c r="H37" s="332"/>
      <c r="I37" s="7">
        <v>1941</v>
      </c>
      <c r="J37" s="8">
        <v>1956</v>
      </c>
      <c r="K37" s="151">
        <v>3.5706375000000001</v>
      </c>
      <c r="L37" s="5"/>
      <c r="M37" s="5"/>
      <c r="N37" s="5"/>
      <c r="O37" s="17"/>
      <c r="P37" s="5"/>
      <c r="Q37" s="5"/>
      <c r="R37" s="5">
        <v>4.5</v>
      </c>
      <c r="S37" s="5">
        <v>5.7</v>
      </c>
      <c r="T37" s="17"/>
      <c r="U37" s="5"/>
      <c r="V37" s="5"/>
      <c r="W37" s="5">
        <v>1.8</v>
      </c>
      <c r="X37" s="5">
        <v>4.0999999999999996</v>
      </c>
      <c r="Y37" s="17">
        <v>1.7</v>
      </c>
      <c r="Z37" s="5">
        <v>2.9</v>
      </c>
      <c r="AA37" s="5">
        <v>6.7</v>
      </c>
      <c r="AB37" s="5">
        <v>3.6</v>
      </c>
      <c r="AC37" s="5">
        <v>5.3</v>
      </c>
      <c r="AD37" s="17">
        <v>3.9</v>
      </c>
      <c r="AE37" s="5">
        <v>0</v>
      </c>
      <c r="AF37" s="5">
        <v>0.7</v>
      </c>
      <c r="AG37" s="5">
        <v>0</v>
      </c>
      <c r="AH37" s="5"/>
      <c r="AI37" s="17"/>
      <c r="AJ37" s="5"/>
      <c r="AK37" s="5"/>
      <c r="AL37" s="5"/>
      <c r="AM37" s="26"/>
      <c r="AN37" s="17"/>
      <c r="AO37" s="5"/>
      <c r="AP37" s="5"/>
      <c r="AQ37" s="5"/>
      <c r="AR37" s="26"/>
    </row>
    <row r="38" spans="1:44" ht="10.5" customHeight="1" x14ac:dyDescent="0.2">
      <c r="C38" s="10">
        <v>34</v>
      </c>
      <c r="D38" s="25" t="s">
        <v>3</v>
      </c>
      <c r="E38" s="6" t="s">
        <v>160</v>
      </c>
      <c r="F38" s="6" t="s">
        <v>844</v>
      </c>
      <c r="G38" s="55"/>
      <c r="H38" s="332"/>
      <c r="I38" s="7">
        <v>1965</v>
      </c>
      <c r="J38" s="8">
        <v>1982</v>
      </c>
      <c r="K38" s="151">
        <v>3.5478571428571444</v>
      </c>
      <c r="L38" s="5"/>
      <c r="M38" s="5"/>
      <c r="N38" s="5"/>
      <c r="O38" s="17"/>
      <c r="P38" s="5">
        <v>0</v>
      </c>
      <c r="Q38" s="5">
        <v>0.2</v>
      </c>
      <c r="R38" s="5">
        <v>0</v>
      </c>
      <c r="S38" s="5">
        <v>3.4</v>
      </c>
      <c r="T38" s="17">
        <v>4.2</v>
      </c>
      <c r="U38" s="5">
        <v>1.8</v>
      </c>
      <c r="V38" s="5">
        <v>4.5999999999999996</v>
      </c>
      <c r="W38" s="5">
        <v>0.4</v>
      </c>
      <c r="X38" s="5">
        <v>3.6</v>
      </c>
      <c r="Y38" s="17">
        <v>4.5</v>
      </c>
      <c r="Z38" s="5">
        <v>5</v>
      </c>
      <c r="AA38" s="5">
        <v>6.5</v>
      </c>
      <c r="AB38" s="5">
        <v>2.7</v>
      </c>
      <c r="AC38" s="5">
        <v>3.5</v>
      </c>
      <c r="AD38" s="17">
        <v>0.7</v>
      </c>
      <c r="AE38" s="5">
        <v>0.5</v>
      </c>
      <c r="AF38" s="5">
        <v>0</v>
      </c>
      <c r="AG38" s="5">
        <v>0.1</v>
      </c>
      <c r="AH38" s="5"/>
      <c r="AI38" s="17"/>
      <c r="AJ38" s="5"/>
      <c r="AK38" s="5"/>
      <c r="AL38" s="5"/>
      <c r="AM38" s="26"/>
      <c r="AN38" s="17"/>
      <c r="AO38" s="5"/>
      <c r="AP38" s="5"/>
      <c r="AQ38" s="5"/>
      <c r="AR38" s="26"/>
    </row>
    <row r="39" spans="1:44" ht="10.5" customHeight="1" x14ac:dyDescent="0.2">
      <c r="C39" s="10">
        <v>35</v>
      </c>
      <c r="D39" s="25" t="s">
        <v>3</v>
      </c>
      <c r="E39" s="6" t="s">
        <v>240</v>
      </c>
      <c r="F39" s="6" t="s">
        <v>843</v>
      </c>
      <c r="G39" s="55"/>
      <c r="H39" s="332"/>
      <c r="I39" s="7">
        <v>1909</v>
      </c>
      <c r="J39" s="8">
        <v>1922</v>
      </c>
      <c r="K39" s="151">
        <v>3.5458928571428574</v>
      </c>
      <c r="L39" s="5"/>
      <c r="M39" s="5"/>
      <c r="N39" s="5"/>
      <c r="O39" s="17"/>
      <c r="P39" s="5"/>
      <c r="Q39" s="5"/>
      <c r="R39" s="5"/>
      <c r="S39" s="5">
        <v>0</v>
      </c>
      <c r="T39" s="17">
        <v>0</v>
      </c>
      <c r="U39" s="5">
        <v>3.4</v>
      </c>
      <c r="V39" s="5">
        <v>2.7</v>
      </c>
      <c r="W39" s="5">
        <v>4.5999999999999996</v>
      </c>
      <c r="X39" s="5">
        <v>4.3</v>
      </c>
      <c r="Y39" s="17">
        <v>3.9</v>
      </c>
      <c r="Z39" s="5">
        <v>6.3</v>
      </c>
      <c r="AA39" s="5">
        <v>7.4</v>
      </c>
      <c r="AB39" s="5">
        <v>4.5999999999999996</v>
      </c>
      <c r="AC39" s="5">
        <v>5.3</v>
      </c>
      <c r="AD39" s="17">
        <v>4.4000000000000004</v>
      </c>
      <c r="AE39" s="5"/>
      <c r="AF39" s="5">
        <v>1.2</v>
      </c>
      <c r="AG39" s="5"/>
      <c r="AH39" s="5"/>
      <c r="AI39" s="17"/>
      <c r="AJ39" s="5"/>
      <c r="AK39" s="5"/>
      <c r="AL39" s="5"/>
      <c r="AM39" s="26"/>
      <c r="AN39" s="17"/>
      <c r="AO39" s="5"/>
      <c r="AP39" s="5"/>
      <c r="AQ39" s="5"/>
      <c r="AR39" s="26"/>
    </row>
    <row r="40" spans="1:44" ht="10.5" customHeight="1" x14ac:dyDescent="0.2">
      <c r="C40" s="10">
        <v>36</v>
      </c>
      <c r="D40" s="25" t="s">
        <v>3</v>
      </c>
      <c r="E40" s="6" t="s">
        <v>199</v>
      </c>
      <c r="F40" s="6" t="s">
        <v>865</v>
      </c>
      <c r="G40" s="55"/>
      <c r="H40" s="332"/>
      <c r="I40" s="7">
        <v>1986</v>
      </c>
      <c r="J40" s="8">
        <v>2003</v>
      </c>
      <c r="K40" s="151">
        <v>3.5457142857142854</v>
      </c>
      <c r="L40" s="5"/>
      <c r="M40" s="5"/>
      <c r="N40" s="5"/>
      <c r="O40" s="17">
        <v>0.2</v>
      </c>
      <c r="P40" s="5">
        <v>0</v>
      </c>
      <c r="Q40" s="5">
        <v>0</v>
      </c>
      <c r="R40" s="5">
        <v>0.7</v>
      </c>
      <c r="S40" s="5">
        <v>2.5</v>
      </c>
      <c r="T40" s="17">
        <v>3.8</v>
      </c>
      <c r="U40" s="5">
        <v>3.9</v>
      </c>
      <c r="V40" s="5">
        <v>6.2</v>
      </c>
      <c r="W40" s="5">
        <v>3.4</v>
      </c>
      <c r="X40" s="5">
        <v>1.1000000000000001</v>
      </c>
      <c r="Y40" s="17">
        <v>2</v>
      </c>
      <c r="Z40" s="5">
        <v>5.4</v>
      </c>
      <c r="AA40" s="5">
        <v>3.9</v>
      </c>
      <c r="AB40" s="5">
        <v>4.9000000000000004</v>
      </c>
      <c r="AC40" s="5">
        <v>0.8</v>
      </c>
      <c r="AD40" s="17">
        <v>0.4</v>
      </c>
      <c r="AE40" s="5">
        <v>0</v>
      </c>
      <c r="AF40" s="5">
        <v>0</v>
      </c>
      <c r="AG40" s="5"/>
      <c r="AH40" s="5"/>
      <c r="AI40" s="17"/>
      <c r="AJ40" s="5"/>
      <c r="AK40" s="5"/>
      <c r="AL40" s="5"/>
      <c r="AM40" s="26"/>
      <c r="AN40" s="17"/>
      <c r="AO40" s="5"/>
      <c r="AP40" s="5"/>
      <c r="AQ40" s="5"/>
      <c r="AR40" s="26"/>
    </row>
    <row r="41" spans="1:44" ht="10.5" customHeight="1" x14ac:dyDescent="0.2">
      <c r="C41" s="10">
        <v>37</v>
      </c>
      <c r="D41" s="25" t="s">
        <v>3</v>
      </c>
      <c r="E41" s="6" t="s">
        <v>146</v>
      </c>
      <c r="F41" s="6" t="s">
        <v>844</v>
      </c>
      <c r="G41" s="55" t="s">
        <v>12</v>
      </c>
      <c r="H41" s="332"/>
      <c r="I41" s="7">
        <v>1891</v>
      </c>
      <c r="J41" s="8">
        <v>1918</v>
      </c>
      <c r="K41" s="151">
        <v>3.4311428571428566</v>
      </c>
      <c r="L41" s="5"/>
      <c r="M41" s="5"/>
      <c r="N41" s="5"/>
      <c r="O41" s="17"/>
      <c r="P41" s="5"/>
      <c r="Q41" s="5">
        <v>0.9</v>
      </c>
      <c r="R41" s="5">
        <v>1.8</v>
      </c>
      <c r="S41" s="5">
        <v>0</v>
      </c>
      <c r="T41" s="17">
        <v>4.8</v>
      </c>
      <c r="U41" s="5">
        <v>7.5</v>
      </c>
      <c r="V41" s="5">
        <v>8.3000000000000007</v>
      </c>
      <c r="W41" s="5">
        <v>7.3</v>
      </c>
      <c r="X41" s="5">
        <v>7.5</v>
      </c>
      <c r="Y41" s="17">
        <v>1.9</v>
      </c>
      <c r="Z41" s="5">
        <v>0.9</v>
      </c>
      <c r="AA41" s="5">
        <v>1.2</v>
      </c>
      <c r="AB41" s="5">
        <v>1.3</v>
      </c>
      <c r="AC41" s="5">
        <v>0</v>
      </c>
      <c r="AD41" s="17"/>
      <c r="AE41" s="5"/>
      <c r="AF41" s="5"/>
      <c r="AG41" s="5">
        <v>0</v>
      </c>
      <c r="AH41" s="5"/>
      <c r="AI41" s="17">
        <v>0.1</v>
      </c>
      <c r="AJ41" s="5">
        <v>0</v>
      </c>
      <c r="AK41" s="5"/>
      <c r="AL41" s="5">
        <v>0</v>
      </c>
      <c r="AM41" s="26"/>
      <c r="AN41" s="17"/>
      <c r="AO41" s="5"/>
      <c r="AP41" s="5"/>
      <c r="AQ41" s="5"/>
      <c r="AR41" s="26">
        <v>0</v>
      </c>
    </row>
    <row r="42" spans="1:44" ht="10.5" customHeight="1" x14ac:dyDescent="0.2">
      <c r="C42" s="10">
        <v>38</v>
      </c>
      <c r="D42" s="25" t="s">
        <v>3</v>
      </c>
      <c r="E42" s="6" t="s">
        <v>627</v>
      </c>
      <c r="F42" s="6" t="s">
        <v>850</v>
      </c>
      <c r="G42" s="55"/>
      <c r="H42" s="332"/>
      <c r="I42" s="7">
        <v>1970</v>
      </c>
      <c r="J42" s="8">
        <v>1988</v>
      </c>
      <c r="K42" s="151">
        <v>3.3989285714285717</v>
      </c>
      <c r="L42" s="5"/>
      <c r="M42" s="5"/>
      <c r="N42" s="5"/>
      <c r="O42" s="17"/>
      <c r="P42" s="5"/>
      <c r="Q42" s="5">
        <v>0.2</v>
      </c>
      <c r="R42" s="5">
        <v>1.1000000000000001</v>
      </c>
      <c r="S42" s="5">
        <v>0.7</v>
      </c>
      <c r="T42" s="17">
        <v>2.8</v>
      </c>
      <c r="U42" s="5">
        <v>5.5</v>
      </c>
      <c r="V42" s="5">
        <v>3.9</v>
      </c>
      <c r="W42" s="5">
        <v>4.4000000000000004</v>
      </c>
      <c r="X42" s="5">
        <v>2.8</v>
      </c>
      <c r="Y42" s="17">
        <v>3.7</v>
      </c>
      <c r="Z42" s="5">
        <v>4.9000000000000004</v>
      </c>
      <c r="AA42" s="5">
        <v>1.7</v>
      </c>
      <c r="AB42" s="5">
        <v>3.7</v>
      </c>
      <c r="AC42" s="5">
        <v>3.7</v>
      </c>
      <c r="AD42" s="17">
        <v>0.6</v>
      </c>
      <c r="AE42" s="5">
        <v>0</v>
      </c>
      <c r="AF42" s="5">
        <v>0.1</v>
      </c>
      <c r="AG42" s="5">
        <v>0.6</v>
      </c>
      <c r="AH42" s="5">
        <v>1.3</v>
      </c>
      <c r="AI42" s="17">
        <v>0</v>
      </c>
      <c r="AJ42" s="5"/>
      <c r="AK42" s="5"/>
      <c r="AL42" s="5"/>
      <c r="AM42" s="26"/>
      <c r="AN42" s="17"/>
      <c r="AO42" s="5"/>
      <c r="AP42" s="5"/>
      <c r="AQ42" s="5"/>
      <c r="AR42" s="26"/>
    </row>
    <row r="43" spans="1:44" ht="10.5" customHeight="1" x14ac:dyDescent="0.2">
      <c r="C43" s="10">
        <v>39</v>
      </c>
      <c r="D43" s="25" t="s">
        <v>3</v>
      </c>
      <c r="E43" s="6" t="s">
        <v>811</v>
      </c>
      <c r="F43" s="6" t="s">
        <v>866</v>
      </c>
      <c r="G43" s="55"/>
      <c r="H43" s="332"/>
      <c r="I43" s="7">
        <v>1933</v>
      </c>
      <c r="J43" s="8">
        <v>1947</v>
      </c>
      <c r="K43" s="151">
        <v>3.3327341517857141</v>
      </c>
      <c r="L43" s="5"/>
      <c r="M43" s="5"/>
      <c r="N43" s="5">
        <v>0.2</v>
      </c>
      <c r="O43" s="17">
        <v>2</v>
      </c>
      <c r="P43" s="5">
        <v>3.3</v>
      </c>
      <c r="Q43" s="5">
        <v>2.1</v>
      </c>
      <c r="R43" s="5">
        <v>4.7</v>
      </c>
      <c r="S43" s="5">
        <v>5.0999999999999996</v>
      </c>
      <c r="T43" s="17">
        <v>2.8</v>
      </c>
      <c r="U43" s="5">
        <v>3.8</v>
      </c>
      <c r="V43" s="5">
        <v>6.4</v>
      </c>
      <c r="W43" s="129">
        <v>3.952</v>
      </c>
      <c r="X43" s="129">
        <v>3.8759999999999999</v>
      </c>
      <c r="Y43" s="130">
        <v>3.4579999999999997</v>
      </c>
      <c r="Z43" s="5">
        <v>0</v>
      </c>
      <c r="AA43" s="5">
        <v>0.1</v>
      </c>
      <c r="AB43" s="5">
        <v>0</v>
      </c>
      <c r="AC43" s="5"/>
      <c r="AD43" s="17"/>
      <c r="AE43" s="5"/>
      <c r="AF43" s="5"/>
      <c r="AG43" s="5"/>
      <c r="AH43" s="5"/>
      <c r="AI43" s="17"/>
      <c r="AJ43" s="5"/>
      <c r="AK43" s="5"/>
      <c r="AL43" s="5"/>
      <c r="AM43" s="26"/>
      <c r="AN43" s="17"/>
      <c r="AO43" s="5"/>
      <c r="AP43" s="5"/>
      <c r="AQ43" s="5"/>
      <c r="AR43" s="26"/>
    </row>
    <row r="44" spans="1:44" ht="10.5" customHeight="1" x14ac:dyDescent="0.2">
      <c r="C44" s="10">
        <v>40</v>
      </c>
      <c r="D44" s="27" t="s">
        <v>3</v>
      </c>
      <c r="E44" s="28" t="s">
        <v>177</v>
      </c>
      <c r="F44" s="28" t="s">
        <v>853</v>
      </c>
      <c r="G44" s="56"/>
      <c r="H44" s="333"/>
      <c r="I44" s="30">
        <v>2000</v>
      </c>
      <c r="J44" s="31">
        <v>2014</v>
      </c>
      <c r="K44" s="152">
        <v>3.2853571428571433</v>
      </c>
      <c r="L44" s="29"/>
      <c r="M44" s="29"/>
      <c r="N44" s="29"/>
      <c r="O44" s="32"/>
      <c r="P44" s="29"/>
      <c r="Q44" s="29">
        <v>4</v>
      </c>
      <c r="R44" s="29">
        <v>0.2</v>
      </c>
      <c r="S44" s="29">
        <v>2.8</v>
      </c>
      <c r="T44" s="32">
        <v>4.9000000000000004</v>
      </c>
      <c r="U44" s="29">
        <v>3.3</v>
      </c>
      <c r="V44" s="29">
        <v>6.4</v>
      </c>
      <c r="W44" s="29">
        <v>4.3</v>
      </c>
      <c r="X44" s="29">
        <v>1.8</v>
      </c>
      <c r="Y44" s="32">
        <v>2</v>
      </c>
      <c r="Z44" s="29">
        <v>3.4</v>
      </c>
      <c r="AA44" s="29">
        <v>4.2</v>
      </c>
      <c r="AB44" s="29">
        <v>0.6</v>
      </c>
      <c r="AC44" s="29">
        <v>1.3</v>
      </c>
      <c r="AD44" s="32"/>
      <c r="AE44" s="29">
        <v>0</v>
      </c>
      <c r="AF44" s="29"/>
      <c r="AG44" s="29"/>
      <c r="AH44" s="29"/>
      <c r="AI44" s="32"/>
      <c r="AJ44" s="29"/>
      <c r="AK44" s="29"/>
      <c r="AL44" s="29"/>
      <c r="AM44" s="33"/>
      <c r="AN44" s="32"/>
      <c r="AO44" s="29"/>
      <c r="AP44" s="29"/>
      <c r="AQ44" s="29"/>
      <c r="AR44" s="33"/>
    </row>
    <row r="45" spans="1:44" ht="10.5" customHeight="1" x14ac:dyDescent="0.2">
      <c r="C45" s="10">
        <v>41</v>
      </c>
      <c r="D45" s="25" t="s">
        <v>3</v>
      </c>
      <c r="E45" s="6" t="s">
        <v>172</v>
      </c>
      <c r="F45" s="6" t="s">
        <v>856</v>
      </c>
      <c r="G45" s="55"/>
      <c r="H45" s="332"/>
      <c r="I45" s="7">
        <v>1959</v>
      </c>
      <c r="J45" s="8">
        <v>1972</v>
      </c>
      <c r="K45" s="151">
        <v>3.2797607142857137</v>
      </c>
      <c r="L45" s="5"/>
      <c r="M45" s="5"/>
      <c r="N45" s="5"/>
      <c r="O45" s="17"/>
      <c r="P45" s="5"/>
      <c r="Q45" s="5"/>
      <c r="R45" s="5"/>
      <c r="S45" s="5"/>
      <c r="T45" s="17"/>
      <c r="U45" s="5">
        <v>0</v>
      </c>
      <c r="V45" s="5">
        <v>2.5</v>
      </c>
      <c r="W45" s="5">
        <v>2.1</v>
      </c>
      <c r="X45" s="5">
        <v>6</v>
      </c>
      <c r="Y45" s="17">
        <v>3.7</v>
      </c>
      <c r="Z45" s="5">
        <v>3</v>
      </c>
      <c r="AA45" s="5">
        <v>5.2</v>
      </c>
      <c r="AB45" s="5">
        <v>2.2999999999999998</v>
      </c>
      <c r="AC45" s="5">
        <v>4.3</v>
      </c>
      <c r="AD45" s="17">
        <v>3.5</v>
      </c>
      <c r="AE45" s="5">
        <v>4</v>
      </c>
      <c r="AF45" s="5">
        <v>1.8</v>
      </c>
      <c r="AG45" s="5">
        <v>2.5</v>
      </c>
      <c r="AH45" s="5">
        <v>0</v>
      </c>
      <c r="AI45" s="17"/>
      <c r="AJ45" s="5"/>
      <c r="AK45" s="5"/>
      <c r="AL45" s="5"/>
      <c r="AM45" s="26"/>
      <c r="AN45" s="17"/>
      <c r="AO45" s="5"/>
      <c r="AP45" s="5"/>
      <c r="AQ45" s="5"/>
      <c r="AR45" s="26"/>
    </row>
    <row r="46" spans="1:44" ht="10.5" customHeight="1" x14ac:dyDescent="0.2">
      <c r="C46" s="10">
        <v>42</v>
      </c>
      <c r="D46" s="25" t="s">
        <v>3</v>
      </c>
      <c r="E46" s="6" t="s">
        <v>774</v>
      </c>
      <c r="F46" s="6" t="s">
        <v>849</v>
      </c>
      <c r="G46" s="55" t="s">
        <v>13</v>
      </c>
      <c r="H46" s="332">
        <v>33</v>
      </c>
      <c r="I46" s="7">
        <v>2003</v>
      </c>
      <c r="J46" s="8">
        <v>2016</v>
      </c>
      <c r="K46" s="151">
        <v>3.177142857142857</v>
      </c>
      <c r="L46" s="5"/>
      <c r="M46" s="5"/>
      <c r="N46" s="5"/>
      <c r="O46" s="17">
        <v>2.2999999999999998</v>
      </c>
      <c r="P46" s="5">
        <v>0.5</v>
      </c>
      <c r="Q46" s="5">
        <v>1.6</v>
      </c>
      <c r="R46" s="5">
        <v>5.8</v>
      </c>
      <c r="S46" s="5">
        <v>5.0999999999999996</v>
      </c>
      <c r="T46" s="17">
        <v>4.8</v>
      </c>
      <c r="U46" s="5">
        <v>0.9</v>
      </c>
      <c r="V46" s="5">
        <v>2.2999999999999998</v>
      </c>
      <c r="W46" s="5">
        <v>4.7</v>
      </c>
      <c r="X46" s="5">
        <v>2.9</v>
      </c>
      <c r="Y46" s="17">
        <v>2.6</v>
      </c>
      <c r="Z46" s="5">
        <v>3.2</v>
      </c>
      <c r="AA46" s="5">
        <v>0.4</v>
      </c>
      <c r="AB46" s="5">
        <v>0.4</v>
      </c>
      <c r="AC46" s="35"/>
      <c r="AD46" s="17"/>
      <c r="AE46" s="5"/>
      <c r="AF46" s="5"/>
      <c r="AG46" s="5"/>
      <c r="AH46" s="5"/>
      <c r="AI46" s="17"/>
      <c r="AJ46" s="5"/>
      <c r="AK46" s="5"/>
      <c r="AL46" s="5"/>
      <c r="AM46" s="26"/>
      <c r="AN46" s="17"/>
      <c r="AO46" s="5"/>
      <c r="AP46" s="5"/>
      <c r="AQ46" s="5"/>
      <c r="AR46" s="26"/>
    </row>
    <row r="47" spans="1:44" ht="10.5" customHeight="1" x14ac:dyDescent="0.2">
      <c r="C47" s="10">
        <v>43</v>
      </c>
      <c r="D47" s="25" t="s">
        <v>3</v>
      </c>
      <c r="E47" s="6" t="s">
        <v>200</v>
      </c>
      <c r="F47" s="6" t="s">
        <v>865</v>
      </c>
      <c r="G47" s="55"/>
      <c r="H47" s="332"/>
      <c r="I47" s="7">
        <v>1952</v>
      </c>
      <c r="J47" s="8">
        <v>1967</v>
      </c>
      <c r="K47" s="151">
        <v>3.1122500000000004</v>
      </c>
      <c r="L47" s="5"/>
      <c r="M47" s="5"/>
      <c r="N47" s="5"/>
      <c r="O47" s="17"/>
      <c r="P47" s="5">
        <v>0</v>
      </c>
      <c r="Q47" s="5"/>
      <c r="R47" s="5"/>
      <c r="S47" s="5">
        <v>0.9</v>
      </c>
      <c r="T47" s="17">
        <v>0.7</v>
      </c>
      <c r="U47" s="5">
        <v>4.3</v>
      </c>
      <c r="V47" s="5">
        <v>3.8</v>
      </c>
      <c r="W47" s="5">
        <v>1.7</v>
      </c>
      <c r="X47" s="5">
        <v>6.2</v>
      </c>
      <c r="Y47" s="17">
        <v>2</v>
      </c>
      <c r="Z47" s="5">
        <v>2.8</v>
      </c>
      <c r="AA47" s="5">
        <v>7.1</v>
      </c>
      <c r="AB47" s="5">
        <v>2.6</v>
      </c>
      <c r="AC47" s="5">
        <v>2.8</v>
      </c>
      <c r="AD47" s="17">
        <v>2.5</v>
      </c>
      <c r="AE47" s="5">
        <v>0</v>
      </c>
      <c r="AF47" s="5"/>
      <c r="AG47" s="5"/>
      <c r="AH47" s="5"/>
      <c r="AI47" s="17"/>
      <c r="AJ47" s="5"/>
      <c r="AK47" s="5"/>
      <c r="AL47" s="5"/>
      <c r="AM47" s="26"/>
      <c r="AN47" s="17"/>
      <c r="AO47" s="5"/>
      <c r="AP47" s="5"/>
      <c r="AQ47" s="5"/>
      <c r="AR47" s="26"/>
    </row>
    <row r="48" spans="1:44" ht="10.5" customHeight="1" x14ac:dyDescent="0.2">
      <c r="A48" s="2" t="s">
        <v>24</v>
      </c>
      <c r="C48" s="10">
        <v>44</v>
      </c>
      <c r="D48" s="25" t="s">
        <v>3</v>
      </c>
      <c r="E48" s="6" t="s">
        <v>176</v>
      </c>
      <c r="F48" s="6" t="s">
        <v>854</v>
      </c>
      <c r="G48" s="55"/>
      <c r="H48" s="332"/>
      <c r="I48" s="7">
        <v>1963</v>
      </c>
      <c r="J48" s="8">
        <v>1976</v>
      </c>
      <c r="K48" s="151">
        <v>3.0675000000000008</v>
      </c>
      <c r="L48" s="5"/>
      <c r="M48" s="5"/>
      <c r="N48" s="5"/>
      <c r="O48" s="17">
        <v>0</v>
      </c>
      <c r="P48" s="5"/>
      <c r="Q48" s="5">
        <v>2</v>
      </c>
      <c r="R48" s="5">
        <v>2.8</v>
      </c>
      <c r="S48" s="5">
        <v>4.0999999999999996</v>
      </c>
      <c r="T48" s="17">
        <v>3.8</v>
      </c>
      <c r="U48" s="5">
        <v>10</v>
      </c>
      <c r="V48" s="5">
        <v>4.8</v>
      </c>
      <c r="W48" s="5">
        <v>4.9000000000000004</v>
      </c>
      <c r="X48" s="5">
        <v>2.7</v>
      </c>
      <c r="Y48" s="17">
        <v>2.5</v>
      </c>
      <c r="Z48" s="5">
        <v>2.2000000000000002</v>
      </c>
      <c r="AA48" s="5">
        <v>0</v>
      </c>
      <c r="AB48" s="5">
        <v>0</v>
      </c>
      <c r="AC48" s="5"/>
      <c r="AD48" s="17"/>
      <c r="AE48" s="5"/>
      <c r="AF48" s="5"/>
      <c r="AG48" s="5"/>
      <c r="AH48" s="5"/>
      <c r="AI48" s="17"/>
      <c r="AJ48" s="5"/>
      <c r="AK48" s="5"/>
      <c r="AL48" s="5"/>
      <c r="AM48" s="26"/>
      <c r="AN48" s="17"/>
      <c r="AO48" s="5"/>
      <c r="AP48" s="5"/>
      <c r="AQ48" s="5"/>
      <c r="AR48" s="26"/>
    </row>
    <row r="49" spans="1:44" ht="10.5" customHeight="1" x14ac:dyDescent="0.2">
      <c r="C49" s="10">
        <v>45</v>
      </c>
      <c r="D49" s="25" t="s">
        <v>3</v>
      </c>
      <c r="E49" s="6" t="s">
        <v>713</v>
      </c>
      <c r="F49" s="6" t="s">
        <v>853</v>
      </c>
      <c r="G49" s="55"/>
      <c r="H49" s="332"/>
      <c r="I49" s="7">
        <v>1951</v>
      </c>
      <c r="J49" s="8">
        <v>1963</v>
      </c>
      <c r="K49" s="151">
        <v>3.0569499999999996</v>
      </c>
      <c r="L49" s="5"/>
      <c r="M49" s="5"/>
      <c r="N49" s="5"/>
      <c r="O49" s="17"/>
      <c r="P49" s="5"/>
      <c r="Q49" s="5"/>
      <c r="R49" s="5"/>
      <c r="S49" s="5"/>
      <c r="T49" s="17">
        <v>0</v>
      </c>
      <c r="U49" s="5">
        <v>2.4</v>
      </c>
      <c r="V49" s="5">
        <v>3.9</v>
      </c>
      <c r="W49" s="5">
        <v>3</v>
      </c>
      <c r="X49" s="5">
        <v>6</v>
      </c>
      <c r="Y49" s="17">
        <v>5.5</v>
      </c>
      <c r="Z49" s="5">
        <v>4.0999999999999996</v>
      </c>
      <c r="AA49" s="5">
        <v>2.8</v>
      </c>
      <c r="AB49" s="5">
        <v>4.0999999999999996</v>
      </c>
      <c r="AC49" s="5">
        <v>1.4</v>
      </c>
      <c r="AD49" s="17">
        <v>0</v>
      </c>
      <c r="AE49" s="5">
        <v>0.4</v>
      </c>
      <c r="AF49" s="5">
        <v>0</v>
      </c>
      <c r="AG49" s="5"/>
      <c r="AH49" s="5"/>
      <c r="AI49" s="17"/>
      <c r="AJ49" s="5"/>
      <c r="AK49" s="5"/>
      <c r="AL49" s="5"/>
      <c r="AM49" s="26"/>
      <c r="AN49" s="17"/>
      <c r="AO49" s="5"/>
      <c r="AP49" s="5"/>
      <c r="AQ49" s="5"/>
      <c r="AR49" s="26"/>
    </row>
    <row r="50" spans="1:44" ht="10.5" customHeight="1" x14ac:dyDescent="0.2">
      <c r="C50" s="10">
        <v>46</v>
      </c>
      <c r="D50" s="25" t="s">
        <v>3</v>
      </c>
      <c r="E50" s="6" t="s">
        <v>243</v>
      </c>
      <c r="F50" s="6" t="s">
        <v>843</v>
      </c>
      <c r="G50" s="55"/>
      <c r="H50" s="332"/>
      <c r="I50" s="7">
        <v>1927</v>
      </c>
      <c r="J50" s="8">
        <v>1946</v>
      </c>
      <c r="K50" s="151">
        <v>3.0040428571428572</v>
      </c>
      <c r="L50" s="5"/>
      <c r="M50" s="5"/>
      <c r="N50" s="5">
        <v>0</v>
      </c>
      <c r="O50" s="17">
        <v>0.8</v>
      </c>
      <c r="P50" s="5">
        <v>1</v>
      </c>
      <c r="Q50" s="5">
        <v>2.6</v>
      </c>
      <c r="R50" s="5">
        <v>0.6</v>
      </c>
      <c r="S50" s="5">
        <v>4</v>
      </c>
      <c r="T50" s="17">
        <v>1</v>
      </c>
      <c r="U50" s="5">
        <v>3</v>
      </c>
      <c r="V50" s="5">
        <v>2.8</v>
      </c>
      <c r="W50" s="5">
        <v>6.3</v>
      </c>
      <c r="X50" s="5">
        <v>6.6</v>
      </c>
      <c r="Y50" s="17">
        <v>4.0999999999999996</v>
      </c>
      <c r="Z50" s="5">
        <v>0.3</v>
      </c>
      <c r="AA50" s="5">
        <v>0</v>
      </c>
      <c r="AB50" s="5">
        <v>3</v>
      </c>
      <c r="AC50" s="5">
        <v>1.9</v>
      </c>
      <c r="AD50" s="17">
        <v>2.6</v>
      </c>
      <c r="AE50" s="5"/>
      <c r="AF50" s="5"/>
      <c r="AG50" s="5">
        <v>0</v>
      </c>
      <c r="AH50" s="5"/>
      <c r="AI50" s="17"/>
      <c r="AJ50" s="5"/>
      <c r="AK50" s="5"/>
      <c r="AL50" s="5"/>
      <c r="AM50" s="26"/>
      <c r="AN50" s="17"/>
      <c r="AO50" s="5"/>
      <c r="AP50" s="5"/>
      <c r="AQ50" s="5"/>
      <c r="AR50" s="26"/>
    </row>
    <row r="51" spans="1:44" ht="10.5" customHeight="1" x14ac:dyDescent="0.2">
      <c r="C51" s="10">
        <v>47</v>
      </c>
      <c r="D51" s="25" t="s">
        <v>3</v>
      </c>
      <c r="E51" s="6" t="s">
        <v>141</v>
      </c>
      <c r="F51" s="6" t="s">
        <v>853</v>
      </c>
      <c r="G51" s="55" t="s">
        <v>12</v>
      </c>
      <c r="H51" s="332"/>
      <c r="I51" s="7">
        <v>1912</v>
      </c>
      <c r="J51" s="8">
        <v>1935</v>
      </c>
      <c r="K51" s="151">
        <v>3.0033374999999998</v>
      </c>
      <c r="L51" s="5"/>
      <c r="M51" s="5"/>
      <c r="N51" s="5"/>
      <c r="O51" s="17">
        <v>0</v>
      </c>
      <c r="P51" s="5">
        <v>1.8</v>
      </c>
      <c r="Q51" s="5">
        <v>5</v>
      </c>
      <c r="R51" s="5">
        <v>3.7</v>
      </c>
      <c r="S51" s="5">
        <v>5.2</v>
      </c>
      <c r="T51" s="17">
        <v>4.5</v>
      </c>
      <c r="U51" s="5">
        <v>0.2</v>
      </c>
      <c r="V51" s="5">
        <v>4.2</v>
      </c>
      <c r="W51" s="5">
        <v>2.9</v>
      </c>
      <c r="X51" s="5">
        <v>4.2</v>
      </c>
      <c r="Y51" s="17">
        <v>1.5</v>
      </c>
      <c r="Z51" s="5">
        <v>2.2999999999999998</v>
      </c>
      <c r="AA51" s="5">
        <v>3.5</v>
      </c>
      <c r="AB51" s="5">
        <v>0</v>
      </c>
      <c r="AC51" s="5">
        <v>0.4</v>
      </c>
      <c r="AD51" s="17">
        <v>0.1</v>
      </c>
      <c r="AE51" s="5">
        <v>1.2</v>
      </c>
      <c r="AF51" s="5">
        <v>2.5</v>
      </c>
      <c r="AG51" s="5">
        <v>1.1000000000000001</v>
      </c>
      <c r="AH51" s="5">
        <v>1</v>
      </c>
      <c r="AI51" s="17">
        <v>0</v>
      </c>
      <c r="AJ51" s="5">
        <v>0</v>
      </c>
      <c r="AK51" s="5"/>
      <c r="AL51" s="5">
        <v>0</v>
      </c>
      <c r="AM51" s="26"/>
      <c r="AN51" s="17"/>
      <c r="AO51" s="5"/>
      <c r="AP51" s="5"/>
      <c r="AQ51" s="5"/>
      <c r="AR51" s="26"/>
    </row>
    <row r="52" spans="1:44" ht="10.5" customHeight="1" x14ac:dyDescent="0.2">
      <c r="C52" s="10">
        <v>48</v>
      </c>
      <c r="D52" s="25" t="s">
        <v>3</v>
      </c>
      <c r="E52" s="6" t="s">
        <v>244</v>
      </c>
      <c r="F52" s="6" t="s">
        <v>841</v>
      </c>
      <c r="G52" s="55"/>
      <c r="H52" s="332"/>
      <c r="I52" s="7">
        <v>1908</v>
      </c>
      <c r="J52" s="8">
        <v>1923</v>
      </c>
      <c r="K52" s="151">
        <v>3.003107142857143</v>
      </c>
      <c r="L52" s="5"/>
      <c r="M52" s="5"/>
      <c r="N52" s="5"/>
      <c r="O52" s="17">
        <v>0.5</v>
      </c>
      <c r="P52" s="5">
        <v>6.4</v>
      </c>
      <c r="Q52" s="5">
        <v>5.6</v>
      </c>
      <c r="R52" s="5">
        <v>1.7</v>
      </c>
      <c r="S52" s="5">
        <v>5</v>
      </c>
      <c r="T52" s="17">
        <v>3.6</v>
      </c>
      <c r="U52" s="5">
        <v>5.6</v>
      </c>
      <c r="V52" s="5">
        <v>3.8</v>
      </c>
      <c r="W52" s="5">
        <v>1.2</v>
      </c>
      <c r="X52" s="5">
        <v>3.6</v>
      </c>
      <c r="Y52" s="17">
        <v>0</v>
      </c>
      <c r="Z52" s="5">
        <v>0.6</v>
      </c>
      <c r="AA52" s="5">
        <v>1</v>
      </c>
      <c r="AB52" s="5">
        <v>0</v>
      </c>
      <c r="AC52" s="5">
        <v>0.6</v>
      </c>
      <c r="AD52" s="17">
        <v>0.2</v>
      </c>
      <c r="AE52" s="5"/>
      <c r="AF52" s="5"/>
      <c r="AG52" s="5"/>
      <c r="AH52" s="5"/>
      <c r="AI52" s="17"/>
      <c r="AJ52" s="5"/>
      <c r="AK52" s="5"/>
      <c r="AL52" s="5"/>
      <c r="AM52" s="26"/>
      <c r="AN52" s="17"/>
      <c r="AO52" s="5"/>
      <c r="AP52" s="5"/>
      <c r="AQ52" s="5"/>
      <c r="AR52" s="26"/>
    </row>
    <row r="53" spans="1:44" ht="10.5" customHeight="1" x14ac:dyDescent="0.2">
      <c r="C53" s="10">
        <v>49</v>
      </c>
      <c r="D53" s="25" t="s">
        <v>3</v>
      </c>
      <c r="E53" s="6" t="s">
        <v>223</v>
      </c>
      <c r="F53" s="6" t="s">
        <v>854</v>
      </c>
      <c r="G53" s="55"/>
      <c r="H53" s="332"/>
      <c r="I53" s="7">
        <v>1992</v>
      </c>
      <c r="J53" s="8">
        <v>2002</v>
      </c>
      <c r="K53" s="151">
        <v>2.9492857142857156</v>
      </c>
      <c r="L53" s="5"/>
      <c r="M53" s="5"/>
      <c r="N53" s="5"/>
      <c r="O53" s="17"/>
      <c r="P53" s="5"/>
      <c r="Q53" s="5"/>
      <c r="R53" s="5"/>
      <c r="S53" s="5"/>
      <c r="T53" s="17">
        <v>0.9</v>
      </c>
      <c r="U53" s="5">
        <v>5.2</v>
      </c>
      <c r="V53" s="5">
        <v>4.3</v>
      </c>
      <c r="W53" s="5">
        <v>8.3000000000000007</v>
      </c>
      <c r="X53" s="5">
        <v>3.1</v>
      </c>
      <c r="Y53" s="17">
        <v>4.5999999999999996</v>
      </c>
      <c r="Z53" s="5">
        <v>4.7</v>
      </c>
      <c r="AA53" s="5">
        <v>1</v>
      </c>
      <c r="AB53" s="5">
        <v>0</v>
      </c>
      <c r="AC53" s="5">
        <v>0</v>
      </c>
      <c r="AD53" s="17">
        <v>0.4</v>
      </c>
      <c r="AE53" s="5"/>
      <c r="AF53" s="5"/>
      <c r="AG53" s="5"/>
      <c r="AH53" s="5"/>
      <c r="AI53" s="17"/>
      <c r="AJ53" s="5"/>
      <c r="AK53" s="5"/>
      <c r="AL53" s="5"/>
      <c r="AM53" s="26"/>
      <c r="AN53" s="17"/>
      <c r="AO53" s="5"/>
      <c r="AP53" s="5"/>
      <c r="AQ53" s="5"/>
      <c r="AR53" s="26"/>
    </row>
    <row r="54" spans="1:44" ht="10.5" customHeight="1" x14ac:dyDescent="0.2">
      <c r="C54" s="10">
        <v>50</v>
      </c>
      <c r="D54" s="27" t="s">
        <v>3</v>
      </c>
      <c r="E54" s="28" t="s">
        <v>225</v>
      </c>
      <c r="F54" s="28" t="s">
        <v>847</v>
      </c>
      <c r="G54" s="56"/>
      <c r="H54" s="333"/>
      <c r="I54" s="30">
        <v>1981</v>
      </c>
      <c r="J54" s="31">
        <v>1995</v>
      </c>
      <c r="K54" s="152">
        <v>2.8553571428571436</v>
      </c>
      <c r="L54" s="29"/>
      <c r="M54" s="29"/>
      <c r="N54" s="29"/>
      <c r="O54" s="32"/>
      <c r="P54" s="29"/>
      <c r="Q54" s="29">
        <v>0</v>
      </c>
      <c r="R54" s="29">
        <v>0.2</v>
      </c>
      <c r="S54" s="29">
        <v>3.6</v>
      </c>
      <c r="T54" s="32">
        <v>3.4</v>
      </c>
      <c r="U54" s="29">
        <v>0.9</v>
      </c>
      <c r="V54" s="29">
        <v>4.7</v>
      </c>
      <c r="W54" s="29">
        <v>3.1</v>
      </c>
      <c r="X54" s="29">
        <v>4.0999999999999996</v>
      </c>
      <c r="Y54" s="32">
        <v>1.8</v>
      </c>
      <c r="Z54" s="29">
        <v>1.8</v>
      </c>
      <c r="AA54" s="29">
        <v>0</v>
      </c>
      <c r="AB54" s="29">
        <v>3.3</v>
      </c>
      <c r="AC54" s="29">
        <v>4.8</v>
      </c>
      <c r="AD54" s="32">
        <v>0.9</v>
      </c>
      <c r="AE54" s="29">
        <v>0</v>
      </c>
      <c r="AF54" s="29"/>
      <c r="AG54" s="29"/>
      <c r="AH54" s="29"/>
      <c r="AI54" s="32"/>
      <c r="AJ54" s="29"/>
      <c r="AK54" s="29"/>
      <c r="AL54" s="29"/>
      <c r="AM54" s="33"/>
      <c r="AN54" s="32"/>
      <c r="AO54" s="29"/>
      <c r="AP54" s="29"/>
      <c r="AQ54" s="29"/>
      <c r="AR54" s="33"/>
    </row>
    <row r="55" spans="1:44" ht="10.5" customHeight="1" x14ac:dyDescent="0.2">
      <c r="C55" s="276"/>
      <c r="D55" s="263"/>
      <c r="E55" s="160"/>
      <c r="F55" s="160"/>
      <c r="G55" s="408"/>
      <c r="H55" s="409"/>
      <c r="I55" s="265"/>
      <c r="J55" s="265"/>
      <c r="K55" s="158"/>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row>
    <row r="56" spans="1:44" ht="10.5" customHeight="1" x14ac:dyDescent="0.2">
      <c r="C56" s="276"/>
      <c r="D56" s="410" t="s">
        <v>1139</v>
      </c>
      <c r="E56" s="160"/>
      <c r="F56" s="160"/>
      <c r="G56" s="408"/>
      <c r="H56" s="409"/>
      <c r="I56" s="265"/>
      <c r="J56" s="265"/>
      <c r="K56" s="158"/>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row>
    <row r="57" spans="1:44" ht="10.5" customHeight="1" x14ac:dyDescent="0.2">
      <c r="C57" s="276"/>
      <c r="D57" s="411" t="s">
        <v>1144</v>
      </c>
      <c r="E57" s="160"/>
      <c r="F57" s="160"/>
      <c r="G57" s="408"/>
      <c r="H57" s="409"/>
      <c r="I57" s="265"/>
      <c r="J57" s="265"/>
      <c r="K57" s="158"/>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40"/>
      <c r="AO57" s="40"/>
      <c r="AP57" s="40"/>
      <c r="AQ57" s="40"/>
      <c r="AR57" s="40"/>
    </row>
    <row r="58" spans="1:44" ht="10.5" customHeight="1" x14ac:dyDescent="0.2">
      <c r="C58" s="276"/>
      <c r="D58" s="411" t="s">
        <v>1145</v>
      </c>
      <c r="E58" s="160"/>
      <c r="F58" s="160"/>
      <c r="G58" s="408"/>
      <c r="H58" s="409"/>
      <c r="I58" s="265"/>
      <c r="J58" s="265"/>
      <c r="K58" s="158"/>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40"/>
      <c r="AO58" s="40"/>
      <c r="AP58" s="40"/>
      <c r="AQ58" s="40"/>
      <c r="AR58" s="40"/>
    </row>
    <row r="59" spans="1:44" ht="10.5" customHeight="1" x14ac:dyDescent="0.2">
      <c r="A59" s="2" t="s">
        <v>127</v>
      </c>
      <c r="C59" s="276"/>
      <c r="D59" s="263"/>
      <c r="E59" s="160"/>
      <c r="F59" s="160"/>
      <c r="G59" s="408"/>
      <c r="H59" s="409"/>
      <c r="I59" s="265"/>
      <c r="J59" s="265"/>
      <c r="K59" s="158"/>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row>
    <row r="60" spans="1:44" ht="10.5" customHeight="1" x14ac:dyDescent="0.2">
      <c r="C60" s="276"/>
      <c r="D60" s="263"/>
      <c r="E60" s="160"/>
      <c r="F60" s="160"/>
      <c r="G60" s="408"/>
      <c r="H60" s="409"/>
      <c r="I60" s="265"/>
      <c r="J60" s="265"/>
      <c r="K60" s="158"/>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row>
    <row r="61" spans="1:44" ht="10.5" customHeight="1" x14ac:dyDescent="0.2">
      <c r="C61" s="276"/>
      <c r="D61" s="263"/>
      <c r="E61" s="160"/>
      <c r="F61" s="160"/>
      <c r="G61" s="408"/>
      <c r="H61" s="409"/>
      <c r="I61" s="265"/>
      <c r="J61" s="265"/>
      <c r="K61" s="158"/>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row>
    <row r="62" spans="1:44" ht="10.5" customHeight="1" x14ac:dyDescent="0.2">
      <c r="C62" s="276"/>
      <c r="D62" s="263"/>
      <c r="E62" s="160"/>
      <c r="F62" s="160"/>
      <c r="G62" s="408"/>
      <c r="H62" s="409"/>
      <c r="I62" s="265"/>
      <c r="J62" s="265"/>
      <c r="K62" s="158"/>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0"/>
      <c r="AM62" s="40"/>
      <c r="AN62" s="40"/>
      <c r="AO62" s="40"/>
      <c r="AP62" s="40"/>
      <c r="AQ62" s="40"/>
      <c r="AR62" s="40"/>
    </row>
    <row r="63" spans="1:44" ht="10.5" customHeight="1" x14ac:dyDescent="0.2">
      <c r="C63" s="276"/>
      <c r="D63" s="263"/>
      <c r="E63" s="160"/>
      <c r="F63" s="160"/>
      <c r="G63" s="408"/>
      <c r="H63" s="409"/>
      <c r="I63" s="265"/>
      <c r="J63" s="265"/>
      <c r="K63" s="158"/>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c r="AP63" s="40"/>
      <c r="AQ63" s="40"/>
      <c r="AR63" s="40"/>
    </row>
    <row r="64" spans="1:44" ht="10.5" customHeight="1" x14ac:dyDescent="0.2">
      <c r="C64" s="276"/>
      <c r="D64" s="263"/>
      <c r="E64" s="160"/>
      <c r="F64" s="160"/>
      <c r="G64" s="408"/>
      <c r="H64" s="409"/>
      <c r="I64" s="265"/>
      <c r="J64" s="265"/>
      <c r="K64" s="158"/>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row>
    <row r="65" spans="3:44" ht="10.5" customHeight="1" x14ac:dyDescent="0.2">
      <c r="C65" s="276"/>
      <c r="D65" s="263"/>
      <c r="E65" s="160"/>
      <c r="F65" s="160"/>
      <c r="G65" s="408"/>
      <c r="H65" s="409"/>
      <c r="I65" s="265"/>
      <c r="J65" s="265"/>
      <c r="K65" s="158"/>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c r="AN65" s="40"/>
      <c r="AO65" s="40"/>
      <c r="AP65" s="40"/>
      <c r="AQ65" s="40"/>
      <c r="AR65" s="40"/>
    </row>
    <row r="66" spans="3:44" ht="10.5" customHeight="1" x14ac:dyDescent="0.2">
      <c r="C66" s="276"/>
      <c r="D66" s="263"/>
      <c r="E66" s="160"/>
      <c r="F66" s="160"/>
      <c r="G66" s="408"/>
      <c r="H66" s="409"/>
      <c r="I66" s="265"/>
      <c r="J66" s="265"/>
      <c r="K66" s="158"/>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0"/>
      <c r="AP66" s="40"/>
      <c r="AQ66" s="40"/>
      <c r="AR66" s="40"/>
    </row>
    <row r="67" spans="3:44" ht="10.5" customHeight="1" x14ac:dyDescent="0.2">
      <c r="C67" s="276"/>
      <c r="D67" s="263"/>
      <c r="E67" s="160"/>
      <c r="F67" s="160"/>
      <c r="G67" s="408"/>
      <c r="H67" s="409"/>
      <c r="I67" s="265"/>
      <c r="J67" s="265"/>
      <c r="K67" s="158"/>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c r="AO67" s="40"/>
      <c r="AP67" s="40"/>
      <c r="AQ67" s="40"/>
      <c r="AR67" s="40"/>
    </row>
    <row r="68" spans="3:44" ht="10.5" customHeight="1" x14ac:dyDescent="0.2">
      <c r="C68" s="276"/>
      <c r="D68" s="263"/>
      <c r="E68" s="160"/>
      <c r="F68" s="160"/>
      <c r="G68" s="408"/>
      <c r="H68" s="409"/>
      <c r="I68" s="265"/>
      <c r="J68" s="265"/>
      <c r="K68" s="158"/>
      <c r="L68" s="40"/>
      <c r="M68" s="40"/>
      <c r="N68" s="40"/>
      <c r="O68" s="40"/>
      <c r="P68" s="40"/>
      <c r="Q68" s="40"/>
      <c r="R68" s="40"/>
      <c r="S68" s="40"/>
      <c r="T68" s="40"/>
      <c r="U68" s="40"/>
      <c r="V68" s="40"/>
      <c r="W68" s="40"/>
      <c r="X68" s="40"/>
      <c r="Y68" s="40"/>
      <c r="Z68" s="40"/>
      <c r="AA68" s="40"/>
      <c r="AB68" s="40"/>
      <c r="AC68" s="40"/>
      <c r="AD68" s="40"/>
      <c r="AE68" s="40"/>
      <c r="AF68" s="40"/>
      <c r="AG68" s="40"/>
      <c r="AH68" s="40"/>
      <c r="AI68" s="40"/>
      <c r="AJ68" s="40"/>
      <c r="AK68" s="40"/>
      <c r="AL68" s="40"/>
      <c r="AM68" s="40"/>
      <c r="AN68" s="40"/>
      <c r="AO68" s="40"/>
      <c r="AP68" s="40"/>
      <c r="AQ68" s="40"/>
      <c r="AR68" s="40"/>
    </row>
    <row r="69" spans="3:44" ht="10.5" customHeight="1" x14ac:dyDescent="0.2">
      <c r="C69" s="276"/>
      <c r="D69" s="263"/>
      <c r="E69" s="160"/>
      <c r="F69" s="160"/>
      <c r="G69" s="408"/>
      <c r="H69" s="409"/>
      <c r="I69" s="265"/>
      <c r="J69" s="265"/>
      <c r="K69" s="158"/>
      <c r="L69" s="40"/>
      <c r="M69" s="40"/>
      <c r="N69" s="40"/>
      <c r="O69" s="40"/>
      <c r="P69" s="40"/>
      <c r="Q69" s="40"/>
      <c r="R69" s="40"/>
      <c r="S69" s="40"/>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row>
    <row r="70" spans="3:44" ht="10.5" customHeight="1" x14ac:dyDescent="0.2">
      <c r="C70" s="276"/>
      <c r="D70" s="263"/>
      <c r="E70" s="160"/>
      <c r="F70" s="160"/>
      <c r="G70" s="408"/>
      <c r="H70" s="409"/>
      <c r="I70" s="265"/>
      <c r="J70" s="265"/>
      <c r="K70" s="158"/>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row>
    <row r="71" spans="3:44" ht="10.5" customHeight="1" x14ac:dyDescent="0.2">
      <c r="C71" s="276"/>
      <c r="D71" s="263"/>
      <c r="E71" s="160"/>
      <c r="F71" s="160"/>
      <c r="G71" s="408"/>
      <c r="H71" s="409"/>
      <c r="I71" s="265"/>
      <c r="J71" s="265"/>
      <c r="K71" s="158"/>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c r="AP71" s="40"/>
      <c r="AQ71" s="40"/>
      <c r="AR71" s="40"/>
    </row>
    <row r="72" spans="3:44" ht="10.5" customHeight="1" x14ac:dyDescent="0.2">
      <c r="C72" s="276"/>
      <c r="D72" s="263"/>
      <c r="E72" s="160"/>
      <c r="F72" s="160"/>
      <c r="G72" s="408"/>
      <c r="H72" s="409"/>
      <c r="I72" s="265"/>
      <c r="J72" s="265"/>
      <c r="K72" s="158"/>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row>
    <row r="73" spans="3:44" ht="10.5" customHeight="1" x14ac:dyDescent="0.2">
      <c r="C73" s="276"/>
      <c r="D73" s="263"/>
      <c r="E73" s="160"/>
      <c r="F73" s="160"/>
      <c r="G73" s="408"/>
      <c r="H73" s="409"/>
      <c r="I73" s="265"/>
      <c r="J73" s="265"/>
      <c r="K73" s="158"/>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c r="AP73" s="40"/>
      <c r="AQ73" s="40"/>
      <c r="AR73" s="40"/>
    </row>
    <row r="74" spans="3:44" ht="10.5" customHeight="1" x14ac:dyDescent="0.2">
      <c r="C74" s="276"/>
      <c r="D74" s="263"/>
      <c r="E74" s="160"/>
      <c r="F74" s="160"/>
      <c r="G74" s="408"/>
      <c r="H74" s="409"/>
      <c r="I74" s="265"/>
      <c r="J74" s="265"/>
      <c r="K74" s="158"/>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40"/>
      <c r="AM74" s="40"/>
      <c r="AN74" s="40"/>
      <c r="AO74" s="40"/>
      <c r="AP74" s="40"/>
      <c r="AQ74" s="40"/>
      <c r="AR74" s="40"/>
    </row>
    <row r="75" spans="3:44" ht="10.5" customHeight="1" x14ac:dyDescent="0.2">
      <c r="C75" s="276"/>
      <c r="D75" s="263"/>
      <c r="E75" s="160"/>
      <c r="F75" s="160"/>
      <c r="G75" s="408"/>
      <c r="H75" s="409"/>
      <c r="I75" s="265"/>
      <c r="J75" s="265"/>
      <c r="K75" s="158"/>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row>
    <row r="76" spans="3:44" ht="10.5" customHeight="1" x14ac:dyDescent="0.2">
      <c r="C76" s="276"/>
      <c r="D76" s="263"/>
      <c r="E76" s="160"/>
      <c r="F76" s="160"/>
      <c r="G76" s="408"/>
      <c r="H76" s="409"/>
      <c r="I76" s="265"/>
      <c r="J76" s="265"/>
      <c r="K76" s="158"/>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row>
    <row r="77" spans="3:44" ht="10.5" customHeight="1" x14ac:dyDescent="0.2">
      <c r="C77" s="276"/>
      <c r="D77" s="263"/>
      <c r="E77" s="160"/>
      <c r="F77" s="160"/>
      <c r="G77" s="408"/>
      <c r="H77" s="409"/>
      <c r="I77" s="265"/>
      <c r="J77" s="265"/>
      <c r="K77" s="158"/>
      <c r="L77" s="40"/>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row>
    <row r="78" spans="3:44" ht="10.5" customHeight="1" x14ac:dyDescent="0.2">
      <c r="C78" s="276"/>
      <c r="D78" s="263"/>
      <c r="E78" s="160"/>
      <c r="F78" s="160"/>
      <c r="G78" s="408"/>
      <c r="H78" s="409"/>
      <c r="I78" s="265"/>
      <c r="J78" s="265"/>
      <c r="K78" s="158"/>
      <c r="L78" s="40"/>
      <c r="M78" s="40"/>
      <c r="N78" s="40"/>
      <c r="O78" s="40"/>
      <c r="P78" s="40"/>
      <c r="Q78" s="40"/>
      <c r="R78" s="40"/>
      <c r="S78" s="40"/>
      <c r="T78" s="40"/>
      <c r="U78" s="40"/>
      <c r="V78" s="40"/>
      <c r="W78" s="40"/>
      <c r="X78" s="40"/>
      <c r="Y78" s="40"/>
      <c r="Z78" s="40"/>
      <c r="AA78" s="40"/>
      <c r="AB78" s="40"/>
      <c r="AC78" s="40"/>
      <c r="AD78" s="40"/>
      <c r="AE78" s="40"/>
      <c r="AF78" s="40"/>
      <c r="AG78" s="40"/>
      <c r="AH78" s="40"/>
      <c r="AI78" s="40"/>
      <c r="AJ78" s="40"/>
      <c r="AK78" s="40"/>
      <c r="AL78" s="40"/>
      <c r="AM78" s="40"/>
      <c r="AN78" s="40"/>
      <c r="AO78" s="40"/>
      <c r="AP78" s="40"/>
      <c r="AQ78" s="40"/>
      <c r="AR78" s="40"/>
    </row>
    <row r="79" spans="3:44" ht="10.5" customHeight="1" x14ac:dyDescent="0.2">
      <c r="C79" s="276"/>
      <c r="D79" s="263"/>
      <c r="E79" s="160"/>
      <c r="F79" s="160"/>
      <c r="G79" s="408"/>
      <c r="H79" s="409"/>
      <c r="I79" s="265"/>
      <c r="J79" s="265"/>
      <c r="K79" s="158"/>
      <c r="L79" s="40"/>
      <c r="M79" s="40"/>
      <c r="N79" s="40"/>
      <c r="O79" s="40"/>
      <c r="P79" s="40"/>
      <c r="Q79" s="40"/>
      <c r="R79" s="40"/>
      <c r="S79" s="40"/>
      <c r="T79" s="40"/>
      <c r="U79" s="40"/>
      <c r="V79" s="40"/>
      <c r="W79" s="40"/>
      <c r="X79" s="40"/>
      <c r="Y79" s="40"/>
      <c r="Z79" s="40"/>
      <c r="AA79" s="40"/>
      <c r="AB79" s="40"/>
      <c r="AC79" s="40"/>
      <c r="AD79" s="40"/>
      <c r="AE79" s="40"/>
      <c r="AF79" s="40"/>
      <c r="AG79" s="40"/>
      <c r="AH79" s="40"/>
      <c r="AI79" s="40"/>
      <c r="AJ79" s="40"/>
      <c r="AK79" s="40"/>
      <c r="AL79" s="40"/>
      <c r="AM79" s="40"/>
      <c r="AN79" s="40"/>
      <c r="AO79" s="40"/>
      <c r="AP79" s="40"/>
      <c r="AQ79" s="40"/>
      <c r="AR79" s="40"/>
    </row>
    <row r="80" spans="3:44" ht="10.5" customHeight="1" x14ac:dyDescent="0.2">
      <c r="C80" s="276"/>
      <c r="D80" s="263"/>
      <c r="E80" s="160"/>
      <c r="F80" s="160"/>
      <c r="G80" s="408"/>
      <c r="H80" s="409"/>
      <c r="I80" s="265"/>
      <c r="J80" s="265"/>
      <c r="K80" s="158"/>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c r="AK80" s="40"/>
      <c r="AL80" s="40"/>
      <c r="AM80" s="40"/>
      <c r="AN80" s="40"/>
      <c r="AO80" s="40"/>
      <c r="AP80" s="40"/>
      <c r="AQ80" s="40"/>
      <c r="AR80" s="40"/>
    </row>
    <row r="81" spans="3:44" ht="10.5" customHeight="1" x14ac:dyDescent="0.2">
      <c r="C81" s="276"/>
      <c r="D81" s="263"/>
      <c r="E81" s="160"/>
      <c r="F81" s="160"/>
      <c r="G81" s="408"/>
      <c r="H81" s="409"/>
      <c r="I81" s="265"/>
      <c r="J81" s="265"/>
      <c r="K81" s="158"/>
      <c r="L81" s="40"/>
      <c r="M81" s="40"/>
      <c r="N81" s="40"/>
      <c r="O81" s="40"/>
      <c r="P81" s="40"/>
      <c r="Q81" s="40"/>
      <c r="R81" s="40"/>
      <c r="S81" s="40"/>
      <c r="T81" s="40"/>
      <c r="U81" s="40"/>
      <c r="V81" s="40"/>
      <c r="W81" s="40"/>
      <c r="X81" s="40"/>
      <c r="Y81" s="40"/>
      <c r="Z81" s="40"/>
      <c r="AA81" s="40"/>
      <c r="AB81" s="40"/>
      <c r="AC81" s="40"/>
      <c r="AD81" s="40"/>
      <c r="AE81" s="40"/>
      <c r="AF81" s="40"/>
      <c r="AG81" s="40"/>
      <c r="AH81" s="40"/>
      <c r="AI81" s="40"/>
      <c r="AJ81" s="40"/>
      <c r="AK81" s="40"/>
      <c r="AL81" s="40"/>
      <c r="AM81" s="40"/>
      <c r="AN81" s="40"/>
      <c r="AO81" s="40"/>
      <c r="AP81" s="40"/>
      <c r="AQ81" s="40"/>
      <c r="AR81" s="40"/>
    </row>
    <row r="82" spans="3:44" ht="10.5" customHeight="1" x14ac:dyDescent="0.2">
      <c r="C82" s="276"/>
      <c r="D82" s="263"/>
      <c r="E82" s="160"/>
      <c r="F82" s="160"/>
      <c r="G82" s="408"/>
      <c r="H82" s="409"/>
      <c r="I82" s="265"/>
      <c r="J82" s="265"/>
      <c r="K82" s="158"/>
      <c r="L82" s="40"/>
      <c r="M82" s="40"/>
      <c r="N82" s="40"/>
      <c r="O82" s="40"/>
      <c r="P82" s="40"/>
      <c r="Q82" s="40"/>
      <c r="R82" s="40"/>
      <c r="S82" s="40"/>
      <c r="T82" s="40"/>
      <c r="U82" s="40"/>
      <c r="V82" s="40"/>
      <c r="W82" s="40"/>
      <c r="X82" s="40"/>
      <c r="Y82" s="40"/>
      <c r="Z82" s="40"/>
      <c r="AA82" s="40"/>
      <c r="AB82" s="40"/>
      <c r="AC82" s="40"/>
      <c r="AD82" s="40"/>
      <c r="AE82" s="40"/>
      <c r="AF82" s="40"/>
      <c r="AG82" s="40"/>
      <c r="AH82" s="40"/>
      <c r="AI82" s="40"/>
      <c r="AJ82" s="40"/>
      <c r="AK82" s="40"/>
      <c r="AL82" s="40"/>
      <c r="AM82" s="40"/>
      <c r="AN82" s="40"/>
      <c r="AO82" s="40"/>
      <c r="AP82" s="40"/>
      <c r="AQ82" s="40"/>
      <c r="AR82" s="40"/>
    </row>
    <row r="83" spans="3:44" ht="10.5" customHeight="1" x14ac:dyDescent="0.2">
      <c r="C83" s="276"/>
      <c r="D83" s="263"/>
      <c r="E83" s="160"/>
      <c r="F83" s="160"/>
      <c r="G83" s="408"/>
      <c r="H83" s="409"/>
      <c r="I83" s="265"/>
      <c r="J83" s="265"/>
      <c r="K83" s="158"/>
      <c r="L83" s="40"/>
      <c r="M83" s="40"/>
      <c r="N83" s="40"/>
      <c r="O83" s="40"/>
      <c r="P83" s="40"/>
      <c r="Q83" s="40"/>
      <c r="R83" s="40"/>
      <c r="S83" s="40"/>
      <c r="T83" s="40"/>
      <c r="U83" s="40"/>
      <c r="V83" s="40"/>
      <c r="W83" s="40"/>
      <c r="X83" s="40"/>
      <c r="Y83" s="40"/>
      <c r="Z83" s="40"/>
      <c r="AA83" s="40"/>
      <c r="AB83" s="40"/>
      <c r="AC83" s="40"/>
      <c r="AD83" s="40"/>
      <c r="AE83" s="40"/>
      <c r="AF83" s="40"/>
      <c r="AG83" s="40"/>
      <c r="AH83" s="40"/>
      <c r="AI83" s="40"/>
      <c r="AJ83" s="40"/>
      <c r="AK83" s="40"/>
      <c r="AL83" s="40"/>
      <c r="AM83" s="40"/>
      <c r="AN83" s="40"/>
      <c r="AO83" s="40"/>
      <c r="AP83" s="40"/>
      <c r="AQ83" s="40"/>
      <c r="AR83" s="40"/>
    </row>
    <row r="84" spans="3:44" ht="10.5" customHeight="1" x14ac:dyDescent="0.2">
      <c r="C84" s="276"/>
      <c r="D84" s="263"/>
      <c r="E84" s="160"/>
      <c r="F84" s="160"/>
      <c r="G84" s="408"/>
      <c r="H84" s="409"/>
      <c r="I84" s="265"/>
      <c r="J84" s="265"/>
      <c r="K84" s="158"/>
      <c r="L84" s="40"/>
      <c r="M84" s="40"/>
      <c r="N84" s="40"/>
      <c r="O84" s="40"/>
      <c r="P84" s="40"/>
      <c r="Q84" s="40"/>
      <c r="R84" s="40"/>
      <c r="S84" s="40"/>
      <c r="T84" s="40"/>
      <c r="U84" s="40"/>
      <c r="V84" s="40"/>
      <c r="W84" s="40"/>
      <c r="X84" s="40"/>
      <c r="Y84" s="40"/>
      <c r="Z84" s="40"/>
      <c r="AA84" s="40"/>
      <c r="AB84" s="40"/>
      <c r="AC84" s="40"/>
      <c r="AD84" s="40"/>
      <c r="AE84" s="40"/>
      <c r="AF84" s="40"/>
      <c r="AG84" s="40"/>
      <c r="AH84" s="40"/>
      <c r="AI84" s="40"/>
      <c r="AJ84" s="40"/>
      <c r="AK84" s="40"/>
      <c r="AL84" s="40"/>
      <c r="AM84" s="40"/>
      <c r="AN84" s="40"/>
      <c r="AO84" s="40"/>
      <c r="AP84" s="40"/>
      <c r="AQ84" s="40"/>
      <c r="AR84" s="40"/>
    </row>
    <row r="85" spans="3:44" ht="10.5" customHeight="1" x14ac:dyDescent="0.2">
      <c r="C85" s="276"/>
      <c r="D85" s="263"/>
      <c r="E85" s="160"/>
      <c r="F85" s="160"/>
      <c r="G85" s="408"/>
      <c r="H85" s="409"/>
      <c r="I85" s="265"/>
      <c r="J85" s="265"/>
      <c r="K85" s="158"/>
      <c r="L85" s="40"/>
      <c r="M85" s="40"/>
      <c r="N85" s="40"/>
      <c r="O85" s="40"/>
      <c r="P85" s="40"/>
      <c r="Q85" s="40"/>
      <c r="R85" s="40"/>
      <c r="S85" s="40"/>
      <c r="T85" s="40"/>
      <c r="U85" s="40"/>
      <c r="V85" s="40"/>
      <c r="W85" s="40"/>
      <c r="X85" s="40"/>
      <c r="Y85" s="40"/>
      <c r="Z85" s="40"/>
      <c r="AA85" s="40"/>
      <c r="AB85" s="40"/>
      <c r="AC85" s="40"/>
      <c r="AD85" s="40"/>
      <c r="AE85" s="40"/>
      <c r="AF85" s="40"/>
      <c r="AG85" s="40"/>
      <c r="AH85" s="40"/>
      <c r="AI85" s="40"/>
      <c r="AJ85" s="40"/>
      <c r="AK85" s="40"/>
      <c r="AL85" s="40"/>
      <c r="AM85" s="40"/>
      <c r="AN85" s="40"/>
      <c r="AO85" s="40"/>
      <c r="AP85" s="40"/>
      <c r="AQ85" s="40"/>
      <c r="AR85" s="40"/>
    </row>
    <row r="86" spans="3:44" ht="10.5" customHeight="1" x14ac:dyDescent="0.2">
      <c r="C86" s="276"/>
      <c r="D86" s="263"/>
      <c r="E86" s="160"/>
      <c r="F86" s="160"/>
      <c r="G86" s="408"/>
      <c r="H86" s="409"/>
      <c r="I86" s="265"/>
      <c r="J86" s="265"/>
      <c r="K86" s="158"/>
      <c r="L86" s="40"/>
      <c r="M86" s="40"/>
      <c r="N86" s="40"/>
      <c r="O86" s="40"/>
      <c r="P86" s="40"/>
      <c r="Q86" s="40"/>
      <c r="R86" s="40"/>
      <c r="S86" s="40"/>
      <c r="T86" s="40"/>
      <c r="U86" s="40"/>
      <c r="V86" s="40"/>
      <c r="W86" s="40"/>
      <c r="X86" s="40"/>
      <c r="Y86" s="40"/>
      <c r="Z86" s="40"/>
      <c r="AA86" s="40"/>
      <c r="AB86" s="40"/>
      <c r="AC86" s="40"/>
      <c r="AD86" s="40"/>
      <c r="AE86" s="40"/>
      <c r="AF86" s="40"/>
      <c r="AG86" s="40"/>
      <c r="AH86" s="40"/>
      <c r="AI86" s="40"/>
      <c r="AJ86" s="40"/>
      <c r="AK86" s="40"/>
      <c r="AL86" s="40"/>
      <c r="AM86" s="40"/>
      <c r="AN86" s="40"/>
      <c r="AO86" s="40"/>
      <c r="AP86" s="40"/>
      <c r="AQ86" s="40"/>
      <c r="AR86" s="40"/>
    </row>
    <row r="87" spans="3:44" ht="10.5" customHeight="1" x14ac:dyDescent="0.2">
      <c r="C87" s="276"/>
      <c r="D87" s="263"/>
      <c r="E87" s="160"/>
      <c r="F87" s="160"/>
      <c r="G87" s="408"/>
      <c r="H87" s="409"/>
      <c r="I87" s="265"/>
      <c r="J87" s="265"/>
      <c r="K87" s="158"/>
      <c r="L87" s="40"/>
      <c r="M87" s="40"/>
      <c r="N87" s="40"/>
      <c r="O87" s="40"/>
      <c r="P87" s="40"/>
      <c r="Q87" s="40"/>
      <c r="R87" s="40"/>
      <c r="S87" s="40"/>
      <c r="T87" s="40"/>
      <c r="U87" s="40"/>
      <c r="V87" s="40"/>
      <c r="W87" s="40"/>
      <c r="X87" s="40"/>
      <c r="Y87" s="40"/>
      <c r="Z87" s="40"/>
      <c r="AA87" s="40"/>
      <c r="AB87" s="40"/>
      <c r="AC87" s="40"/>
      <c r="AD87" s="40"/>
      <c r="AE87" s="40"/>
      <c r="AF87" s="40"/>
      <c r="AG87" s="40"/>
      <c r="AH87" s="40"/>
      <c r="AI87" s="40"/>
      <c r="AJ87" s="40"/>
      <c r="AK87" s="40"/>
      <c r="AL87" s="40"/>
      <c r="AM87" s="40"/>
      <c r="AN87" s="40"/>
      <c r="AO87" s="40"/>
      <c r="AP87" s="40"/>
      <c r="AQ87" s="40"/>
      <c r="AR87" s="40"/>
    </row>
    <row r="88" spans="3:44" ht="10.5" customHeight="1" x14ac:dyDescent="0.2">
      <c r="C88" s="276"/>
      <c r="D88" s="263"/>
      <c r="E88" s="160"/>
      <c r="F88" s="160"/>
      <c r="G88" s="408"/>
      <c r="H88" s="409"/>
      <c r="I88" s="265"/>
      <c r="J88" s="265"/>
      <c r="K88" s="158"/>
      <c r="L88" s="40"/>
      <c r="M88" s="40"/>
      <c r="N88" s="40"/>
      <c r="O88" s="40"/>
      <c r="P88" s="40"/>
      <c r="Q88" s="40"/>
      <c r="R88" s="40"/>
      <c r="S88" s="40"/>
      <c r="T88" s="40"/>
      <c r="U88" s="40"/>
      <c r="V88" s="40"/>
      <c r="W88" s="40"/>
      <c r="X88" s="40"/>
      <c r="Y88" s="40"/>
      <c r="Z88" s="40"/>
      <c r="AA88" s="40"/>
      <c r="AB88" s="40"/>
      <c r="AC88" s="40"/>
      <c r="AD88" s="40"/>
      <c r="AE88" s="40"/>
      <c r="AF88" s="40"/>
      <c r="AG88" s="40"/>
      <c r="AH88" s="40"/>
      <c r="AI88" s="40"/>
      <c r="AJ88" s="40"/>
      <c r="AK88" s="40"/>
      <c r="AL88" s="40"/>
      <c r="AM88" s="40"/>
      <c r="AN88" s="40"/>
      <c r="AO88" s="40"/>
      <c r="AP88" s="40"/>
      <c r="AQ88" s="40"/>
      <c r="AR88" s="40"/>
    </row>
    <row r="89" spans="3:44" ht="10.5" customHeight="1" x14ac:dyDescent="0.2">
      <c r="C89" s="276"/>
      <c r="D89" s="263"/>
      <c r="E89" s="160"/>
      <c r="F89" s="160"/>
      <c r="G89" s="408"/>
      <c r="H89" s="409"/>
      <c r="I89" s="265"/>
      <c r="J89" s="265"/>
      <c r="K89" s="158"/>
      <c r="L89" s="40"/>
      <c r="M89" s="40"/>
      <c r="N89" s="40"/>
      <c r="O89" s="40"/>
      <c r="P89" s="40"/>
      <c r="Q89" s="40"/>
      <c r="R89" s="40"/>
      <c r="S89" s="40"/>
      <c r="T89" s="40"/>
      <c r="U89" s="40"/>
      <c r="V89" s="40"/>
      <c r="W89" s="40"/>
      <c r="X89" s="40"/>
      <c r="Y89" s="40"/>
      <c r="Z89" s="40"/>
      <c r="AA89" s="40"/>
      <c r="AB89" s="40"/>
      <c r="AC89" s="40"/>
      <c r="AD89" s="40"/>
      <c r="AE89" s="40"/>
      <c r="AF89" s="40"/>
      <c r="AG89" s="40"/>
      <c r="AH89" s="40"/>
      <c r="AI89" s="40"/>
      <c r="AJ89" s="40"/>
      <c r="AK89" s="40"/>
      <c r="AL89" s="40"/>
      <c r="AM89" s="40"/>
      <c r="AN89" s="40"/>
      <c r="AO89" s="40"/>
      <c r="AP89" s="40"/>
      <c r="AQ89" s="40"/>
      <c r="AR89" s="40"/>
    </row>
    <row r="90" spans="3:44" ht="10.5" customHeight="1" x14ac:dyDescent="0.2">
      <c r="C90" s="276"/>
      <c r="D90" s="263"/>
      <c r="E90" s="160"/>
      <c r="F90" s="160"/>
      <c r="G90" s="408"/>
      <c r="H90" s="409"/>
      <c r="I90" s="265"/>
      <c r="J90" s="265"/>
      <c r="K90" s="158"/>
      <c r="L90" s="40"/>
      <c r="M90" s="40"/>
      <c r="N90" s="40"/>
      <c r="O90" s="40"/>
      <c r="P90" s="40"/>
      <c r="Q90" s="40"/>
      <c r="R90" s="40"/>
      <c r="S90" s="40"/>
      <c r="T90" s="40"/>
      <c r="U90" s="40"/>
      <c r="V90" s="40"/>
      <c r="W90" s="40"/>
      <c r="X90" s="40"/>
      <c r="Y90" s="40"/>
      <c r="Z90" s="40"/>
      <c r="AA90" s="40"/>
      <c r="AB90" s="40"/>
      <c r="AC90" s="40"/>
      <c r="AD90" s="40"/>
      <c r="AE90" s="40"/>
      <c r="AF90" s="40"/>
      <c r="AG90" s="40"/>
      <c r="AH90" s="40"/>
      <c r="AI90" s="40"/>
      <c r="AJ90" s="40"/>
      <c r="AK90" s="40"/>
      <c r="AL90" s="40"/>
      <c r="AM90" s="40"/>
      <c r="AN90" s="40"/>
      <c r="AO90" s="40"/>
      <c r="AP90" s="40"/>
      <c r="AQ90" s="40"/>
      <c r="AR90" s="40"/>
    </row>
    <row r="91" spans="3:44" ht="10.5" customHeight="1" x14ac:dyDescent="0.2">
      <c r="C91" s="276"/>
      <c r="D91" s="263"/>
      <c r="E91" s="160"/>
      <c r="F91" s="160"/>
      <c r="G91" s="408"/>
      <c r="H91" s="409"/>
      <c r="I91" s="265"/>
      <c r="J91" s="265"/>
      <c r="K91" s="158"/>
      <c r="L91" s="40"/>
      <c r="M91" s="40"/>
      <c r="N91" s="40"/>
      <c r="O91" s="40"/>
      <c r="P91" s="40"/>
      <c r="Q91" s="40"/>
      <c r="R91" s="40"/>
      <c r="S91" s="40"/>
      <c r="T91" s="40"/>
      <c r="U91" s="40"/>
      <c r="V91" s="40"/>
      <c r="W91" s="40"/>
      <c r="X91" s="40"/>
      <c r="Y91" s="40"/>
      <c r="Z91" s="40"/>
      <c r="AA91" s="40"/>
      <c r="AB91" s="40"/>
      <c r="AC91" s="40"/>
      <c r="AD91" s="40"/>
      <c r="AE91" s="40"/>
      <c r="AF91" s="40"/>
      <c r="AG91" s="40"/>
      <c r="AH91" s="40"/>
      <c r="AI91" s="40"/>
      <c r="AJ91" s="40"/>
      <c r="AK91" s="40"/>
      <c r="AL91" s="40"/>
      <c r="AM91" s="40"/>
      <c r="AN91" s="40"/>
      <c r="AO91" s="40"/>
      <c r="AP91" s="40"/>
      <c r="AQ91" s="40"/>
      <c r="AR91" s="40"/>
    </row>
    <row r="92" spans="3:44" ht="10.5" customHeight="1" x14ac:dyDescent="0.2">
      <c r="C92" s="276"/>
      <c r="D92" s="263"/>
      <c r="E92" s="160"/>
      <c r="F92" s="160"/>
      <c r="G92" s="408"/>
      <c r="H92" s="409"/>
      <c r="I92" s="265"/>
      <c r="J92" s="265"/>
      <c r="K92" s="158"/>
      <c r="L92" s="40"/>
      <c r="M92" s="40"/>
      <c r="N92" s="40"/>
      <c r="O92" s="40"/>
      <c r="P92" s="40"/>
      <c r="Q92" s="40"/>
      <c r="R92" s="40"/>
      <c r="S92" s="40"/>
      <c r="T92" s="40"/>
      <c r="U92" s="40"/>
      <c r="V92" s="40"/>
      <c r="W92" s="40"/>
      <c r="X92" s="40"/>
      <c r="Y92" s="40"/>
      <c r="Z92" s="40"/>
      <c r="AA92" s="40"/>
      <c r="AB92" s="40"/>
      <c r="AC92" s="40"/>
      <c r="AD92" s="40"/>
      <c r="AE92" s="40"/>
      <c r="AF92" s="40"/>
      <c r="AG92" s="40"/>
      <c r="AH92" s="40"/>
      <c r="AI92" s="40"/>
      <c r="AJ92" s="40"/>
      <c r="AK92" s="40"/>
      <c r="AL92" s="40"/>
      <c r="AM92" s="40"/>
      <c r="AN92" s="40"/>
      <c r="AO92" s="40"/>
      <c r="AP92" s="40"/>
      <c r="AQ92" s="40"/>
      <c r="AR92" s="40"/>
    </row>
    <row r="93" spans="3:44" ht="10.5" customHeight="1" x14ac:dyDescent="0.2">
      <c r="C93" s="276"/>
      <c r="D93" s="263"/>
      <c r="E93" s="160"/>
      <c r="F93" s="160"/>
      <c r="G93" s="408"/>
      <c r="H93" s="409"/>
      <c r="I93" s="265"/>
      <c r="J93" s="265"/>
      <c r="K93" s="158"/>
      <c r="L93" s="40"/>
      <c r="M93" s="40"/>
      <c r="N93" s="40"/>
      <c r="O93" s="40"/>
      <c r="P93" s="40"/>
      <c r="Q93" s="40"/>
      <c r="R93" s="40"/>
      <c r="S93" s="40"/>
      <c r="T93" s="40"/>
      <c r="U93" s="40"/>
      <c r="V93" s="40"/>
      <c r="W93" s="40"/>
      <c r="X93" s="40"/>
      <c r="Y93" s="40"/>
      <c r="Z93" s="40"/>
      <c r="AA93" s="40"/>
      <c r="AB93" s="40"/>
      <c r="AC93" s="40"/>
      <c r="AD93" s="40"/>
      <c r="AE93" s="40"/>
      <c r="AF93" s="40"/>
      <c r="AG93" s="40"/>
      <c r="AH93" s="40"/>
      <c r="AI93" s="40"/>
      <c r="AJ93" s="40"/>
      <c r="AK93" s="40"/>
      <c r="AL93" s="40"/>
      <c r="AM93" s="40"/>
      <c r="AN93" s="40"/>
      <c r="AO93" s="40"/>
      <c r="AP93" s="40"/>
      <c r="AQ93" s="40"/>
      <c r="AR93" s="40"/>
    </row>
    <row r="94" spans="3:44" ht="10.5" customHeight="1" x14ac:dyDescent="0.2">
      <c r="C94" s="276"/>
      <c r="D94" s="263"/>
      <c r="E94" s="160"/>
      <c r="F94" s="160"/>
      <c r="G94" s="408"/>
      <c r="H94" s="409"/>
      <c r="I94" s="265"/>
      <c r="J94" s="265"/>
      <c r="K94" s="158"/>
      <c r="L94" s="40"/>
      <c r="M94" s="40"/>
      <c r="N94" s="40"/>
      <c r="O94" s="40"/>
      <c r="P94" s="40"/>
      <c r="Q94" s="40"/>
      <c r="R94" s="40"/>
      <c r="S94" s="40"/>
      <c r="T94" s="40"/>
      <c r="U94" s="40"/>
      <c r="V94" s="40"/>
      <c r="W94" s="40"/>
      <c r="X94" s="40"/>
      <c r="Y94" s="40"/>
      <c r="Z94" s="40"/>
      <c r="AA94" s="40"/>
      <c r="AB94" s="40"/>
      <c r="AC94" s="40"/>
      <c r="AD94" s="40"/>
      <c r="AE94" s="40"/>
      <c r="AF94" s="40"/>
      <c r="AG94" s="40"/>
      <c r="AH94" s="40"/>
      <c r="AI94" s="40"/>
      <c r="AJ94" s="40"/>
      <c r="AK94" s="40"/>
      <c r="AL94" s="40"/>
      <c r="AM94" s="40"/>
      <c r="AN94" s="40"/>
      <c r="AO94" s="40"/>
      <c r="AP94" s="40"/>
      <c r="AQ94" s="40"/>
      <c r="AR94" s="40"/>
    </row>
    <row r="95" spans="3:44" ht="10.5" customHeight="1" x14ac:dyDescent="0.2">
      <c r="C95" s="276"/>
      <c r="D95" s="263"/>
      <c r="E95" s="160"/>
      <c r="F95" s="160"/>
      <c r="G95" s="408"/>
      <c r="H95" s="409"/>
      <c r="I95" s="265"/>
      <c r="J95" s="265"/>
      <c r="K95" s="158"/>
      <c r="L95" s="40"/>
      <c r="M95" s="40"/>
      <c r="N95" s="40"/>
      <c r="O95" s="40"/>
      <c r="P95" s="40"/>
      <c r="Q95" s="40"/>
      <c r="R95" s="40"/>
      <c r="S95" s="40"/>
      <c r="T95" s="40"/>
      <c r="U95" s="40"/>
      <c r="V95" s="40"/>
      <c r="W95" s="40"/>
      <c r="X95" s="40"/>
      <c r="Y95" s="40"/>
      <c r="Z95" s="40"/>
      <c r="AA95" s="40"/>
      <c r="AB95" s="40"/>
      <c r="AC95" s="40"/>
      <c r="AD95" s="40"/>
      <c r="AE95" s="40"/>
      <c r="AF95" s="40"/>
      <c r="AG95" s="40"/>
      <c r="AH95" s="40"/>
      <c r="AI95" s="40"/>
      <c r="AJ95" s="40"/>
      <c r="AK95" s="40"/>
      <c r="AL95" s="40"/>
      <c r="AM95" s="40"/>
      <c r="AN95" s="40"/>
      <c r="AO95" s="40"/>
      <c r="AP95" s="40"/>
      <c r="AQ95" s="40"/>
      <c r="AR95" s="40"/>
    </row>
    <row r="96" spans="3:44" ht="10.5" customHeight="1" x14ac:dyDescent="0.2">
      <c r="C96" s="276"/>
      <c r="D96" s="263"/>
      <c r="E96" s="160"/>
      <c r="F96" s="160"/>
      <c r="G96" s="408"/>
      <c r="H96" s="409"/>
      <c r="I96" s="265"/>
      <c r="J96" s="265"/>
      <c r="K96" s="158"/>
      <c r="L96" s="40"/>
      <c r="M96" s="40"/>
      <c r="N96" s="40"/>
      <c r="O96" s="40"/>
      <c r="P96" s="40"/>
      <c r="Q96" s="40"/>
      <c r="R96" s="40"/>
      <c r="S96" s="40"/>
      <c r="T96" s="40"/>
      <c r="U96" s="40"/>
      <c r="V96" s="40"/>
      <c r="W96" s="40"/>
      <c r="X96" s="40"/>
      <c r="Y96" s="40"/>
      <c r="Z96" s="40"/>
      <c r="AA96" s="40"/>
      <c r="AB96" s="40"/>
      <c r="AC96" s="40"/>
      <c r="AD96" s="40"/>
      <c r="AE96" s="40"/>
      <c r="AF96" s="40"/>
      <c r="AG96" s="40"/>
      <c r="AH96" s="40"/>
      <c r="AI96" s="40"/>
      <c r="AJ96" s="40"/>
      <c r="AK96" s="40"/>
      <c r="AL96" s="40"/>
      <c r="AM96" s="40"/>
      <c r="AN96" s="40"/>
      <c r="AO96" s="40"/>
      <c r="AP96" s="40"/>
      <c r="AQ96" s="40"/>
      <c r="AR96" s="40"/>
    </row>
    <row r="97" spans="3:44" ht="10.5" customHeight="1" x14ac:dyDescent="0.2">
      <c r="C97" s="276"/>
      <c r="D97" s="263"/>
      <c r="E97" s="160"/>
      <c r="F97" s="160"/>
      <c r="G97" s="408"/>
      <c r="H97" s="409"/>
      <c r="I97" s="265"/>
      <c r="J97" s="265"/>
      <c r="K97" s="158"/>
      <c r="L97" s="40"/>
      <c r="M97" s="40"/>
      <c r="N97" s="40"/>
      <c r="O97" s="40"/>
      <c r="P97" s="40"/>
      <c r="Q97" s="40"/>
      <c r="R97" s="40"/>
      <c r="S97" s="40"/>
      <c r="T97" s="40"/>
      <c r="U97" s="40"/>
      <c r="V97" s="40"/>
      <c r="W97" s="40"/>
      <c r="X97" s="40"/>
      <c r="Y97" s="40"/>
      <c r="Z97" s="40"/>
      <c r="AA97" s="40"/>
      <c r="AB97" s="40"/>
      <c r="AC97" s="40"/>
      <c r="AD97" s="40"/>
      <c r="AE97" s="40"/>
      <c r="AF97" s="40"/>
      <c r="AG97" s="40"/>
      <c r="AH97" s="40"/>
      <c r="AI97" s="40"/>
      <c r="AJ97" s="40"/>
      <c r="AK97" s="40"/>
      <c r="AL97" s="40"/>
      <c r="AM97" s="40"/>
      <c r="AN97" s="40"/>
      <c r="AO97" s="40"/>
      <c r="AP97" s="40"/>
      <c r="AQ97" s="40"/>
      <c r="AR97" s="40"/>
    </row>
    <row r="98" spans="3:44" ht="10.5" customHeight="1" x14ac:dyDescent="0.2">
      <c r="C98" s="276"/>
      <c r="D98" s="263"/>
      <c r="E98" s="160"/>
      <c r="F98" s="160"/>
      <c r="G98" s="408"/>
      <c r="H98" s="409"/>
      <c r="I98" s="265"/>
      <c r="J98" s="265"/>
      <c r="K98" s="158"/>
      <c r="L98" s="40"/>
      <c r="M98" s="40"/>
      <c r="N98" s="40"/>
      <c r="O98" s="40"/>
      <c r="P98" s="40"/>
      <c r="Q98" s="40"/>
      <c r="R98" s="40"/>
      <c r="S98" s="40"/>
      <c r="T98" s="40"/>
      <c r="U98" s="40"/>
      <c r="V98" s="40"/>
      <c r="W98" s="40"/>
      <c r="X98" s="40"/>
      <c r="Y98" s="40"/>
      <c r="Z98" s="40"/>
      <c r="AA98" s="40"/>
      <c r="AB98" s="40"/>
      <c r="AC98" s="40"/>
      <c r="AD98" s="40"/>
      <c r="AE98" s="40"/>
      <c r="AF98" s="40"/>
      <c r="AG98" s="40"/>
      <c r="AH98" s="40"/>
      <c r="AI98" s="40"/>
      <c r="AJ98" s="40"/>
      <c r="AK98" s="40"/>
      <c r="AL98" s="40"/>
      <c r="AM98" s="40"/>
      <c r="AN98" s="40"/>
      <c r="AO98" s="40"/>
      <c r="AP98" s="40"/>
      <c r="AQ98" s="40"/>
      <c r="AR98" s="40"/>
    </row>
    <row r="99" spans="3:44" ht="10.5" customHeight="1" x14ac:dyDescent="0.2">
      <c r="C99" s="276"/>
      <c r="D99" s="263"/>
      <c r="E99" s="160"/>
      <c r="F99" s="160"/>
      <c r="G99" s="408"/>
      <c r="H99" s="409"/>
      <c r="I99" s="265"/>
      <c r="J99" s="265"/>
      <c r="K99" s="158"/>
      <c r="L99" s="40"/>
      <c r="M99" s="40"/>
      <c r="N99" s="40"/>
      <c r="O99" s="40"/>
      <c r="P99" s="40"/>
      <c r="Q99" s="40"/>
      <c r="R99" s="40"/>
      <c r="S99" s="40"/>
      <c r="T99" s="40"/>
      <c r="U99" s="40"/>
      <c r="V99" s="40"/>
      <c r="W99" s="40"/>
      <c r="X99" s="40"/>
      <c r="Y99" s="40"/>
      <c r="Z99" s="40"/>
      <c r="AA99" s="40"/>
      <c r="AB99" s="40"/>
      <c r="AC99" s="40"/>
      <c r="AD99" s="40"/>
      <c r="AE99" s="40"/>
      <c r="AF99" s="40"/>
      <c r="AG99" s="40"/>
      <c r="AH99" s="40"/>
      <c r="AI99" s="40"/>
      <c r="AJ99" s="40"/>
      <c r="AK99" s="40"/>
      <c r="AL99" s="40"/>
      <c r="AM99" s="40"/>
      <c r="AN99" s="40"/>
      <c r="AO99" s="40"/>
      <c r="AP99" s="40"/>
      <c r="AQ99" s="40"/>
      <c r="AR99" s="40"/>
    </row>
    <row r="100" spans="3:44" ht="10.5" customHeight="1" x14ac:dyDescent="0.2">
      <c r="C100" s="276"/>
      <c r="D100" s="263"/>
      <c r="E100" s="160"/>
      <c r="F100" s="160"/>
      <c r="G100" s="408"/>
      <c r="H100" s="409"/>
      <c r="I100" s="265"/>
      <c r="J100" s="265"/>
      <c r="K100" s="158"/>
      <c r="L100" s="40"/>
      <c r="M100" s="40"/>
      <c r="N100" s="40"/>
      <c r="O100" s="40"/>
      <c r="P100" s="40"/>
      <c r="Q100" s="40"/>
      <c r="R100" s="40"/>
      <c r="S100" s="40"/>
      <c r="T100" s="40"/>
      <c r="U100" s="40"/>
      <c r="V100" s="40"/>
      <c r="W100" s="40"/>
      <c r="X100" s="40"/>
      <c r="Y100" s="40"/>
      <c r="Z100" s="40"/>
      <c r="AA100" s="40"/>
      <c r="AB100" s="40"/>
      <c r="AC100" s="40"/>
      <c r="AD100" s="40"/>
      <c r="AE100" s="40"/>
      <c r="AF100" s="40"/>
      <c r="AG100" s="40"/>
      <c r="AH100" s="40"/>
      <c r="AI100" s="40"/>
      <c r="AJ100" s="40"/>
      <c r="AK100" s="40"/>
      <c r="AL100" s="40"/>
      <c r="AM100" s="40"/>
      <c r="AN100" s="40"/>
      <c r="AO100" s="40"/>
      <c r="AP100" s="40"/>
      <c r="AQ100" s="40"/>
      <c r="AR100" s="40"/>
    </row>
    <row r="101" spans="3:44" ht="10.5" customHeight="1" x14ac:dyDescent="0.2">
      <c r="C101" s="276"/>
      <c r="D101" s="263"/>
      <c r="E101" s="160"/>
      <c r="F101" s="160"/>
      <c r="G101" s="408"/>
      <c r="H101" s="409"/>
      <c r="I101" s="265"/>
      <c r="J101" s="265"/>
      <c r="K101" s="158"/>
      <c r="L101" s="40"/>
      <c r="M101" s="40"/>
      <c r="N101" s="40"/>
      <c r="O101" s="40"/>
      <c r="P101" s="40"/>
      <c r="Q101" s="40"/>
      <c r="R101" s="40"/>
      <c r="S101" s="40"/>
      <c r="T101" s="40"/>
      <c r="U101" s="40"/>
      <c r="V101" s="40"/>
      <c r="W101" s="40"/>
      <c r="X101" s="40"/>
      <c r="Y101" s="40"/>
      <c r="Z101" s="40"/>
      <c r="AA101" s="40"/>
      <c r="AB101" s="40"/>
      <c r="AC101" s="40"/>
      <c r="AD101" s="40"/>
      <c r="AE101" s="40"/>
      <c r="AF101" s="40"/>
      <c r="AG101" s="40"/>
      <c r="AH101" s="40"/>
      <c r="AI101" s="40"/>
      <c r="AJ101" s="40"/>
      <c r="AK101" s="40"/>
      <c r="AL101" s="40"/>
      <c r="AM101" s="40"/>
      <c r="AN101" s="40"/>
      <c r="AO101" s="40"/>
      <c r="AP101" s="40"/>
      <c r="AQ101" s="40"/>
      <c r="AR101" s="40"/>
    </row>
    <row r="102" spans="3:44" ht="10.5" customHeight="1" x14ac:dyDescent="0.2">
      <c r="C102" s="276"/>
      <c r="D102" s="263"/>
      <c r="E102" s="160"/>
      <c r="F102" s="160"/>
      <c r="G102" s="408"/>
      <c r="H102" s="409"/>
      <c r="I102" s="265"/>
      <c r="J102" s="265"/>
      <c r="K102" s="158"/>
      <c r="L102" s="40"/>
      <c r="M102" s="40"/>
      <c r="N102" s="40"/>
      <c r="O102" s="40"/>
      <c r="P102" s="40"/>
      <c r="Q102" s="40"/>
      <c r="R102" s="40"/>
      <c r="S102" s="40"/>
      <c r="T102" s="40"/>
      <c r="U102" s="40"/>
      <c r="V102" s="40"/>
      <c r="W102" s="40"/>
      <c r="X102" s="40"/>
      <c r="Y102" s="40"/>
      <c r="Z102" s="40"/>
      <c r="AA102" s="40"/>
      <c r="AB102" s="40"/>
      <c r="AC102" s="40"/>
      <c r="AD102" s="40"/>
      <c r="AE102" s="40"/>
      <c r="AF102" s="40"/>
      <c r="AG102" s="40"/>
      <c r="AH102" s="40"/>
      <c r="AI102" s="40"/>
      <c r="AJ102" s="40"/>
      <c r="AK102" s="40"/>
      <c r="AL102" s="40"/>
      <c r="AM102" s="40"/>
      <c r="AN102" s="40"/>
      <c r="AO102" s="40"/>
      <c r="AP102" s="40"/>
      <c r="AQ102" s="40"/>
      <c r="AR102" s="40"/>
    </row>
    <row r="103" spans="3:44" ht="10.5" customHeight="1" x14ac:dyDescent="0.2">
      <c r="C103" s="276"/>
      <c r="D103" s="263"/>
      <c r="E103" s="160"/>
      <c r="F103" s="160"/>
      <c r="G103" s="408"/>
      <c r="H103" s="409"/>
      <c r="I103" s="265"/>
      <c r="J103" s="265"/>
      <c r="K103" s="158"/>
      <c r="L103" s="40"/>
      <c r="M103" s="40"/>
      <c r="N103" s="40"/>
      <c r="O103" s="40"/>
      <c r="P103" s="40"/>
      <c r="Q103" s="40"/>
      <c r="R103" s="40"/>
      <c r="S103" s="40"/>
      <c r="T103" s="40"/>
      <c r="U103" s="40"/>
      <c r="V103" s="40"/>
      <c r="W103" s="40"/>
      <c r="X103" s="40"/>
      <c r="Y103" s="40"/>
      <c r="Z103" s="40"/>
      <c r="AA103" s="40"/>
      <c r="AB103" s="40"/>
      <c r="AC103" s="40"/>
      <c r="AD103" s="40"/>
      <c r="AE103" s="40"/>
      <c r="AF103" s="40"/>
      <c r="AG103" s="40"/>
      <c r="AH103" s="40"/>
      <c r="AI103" s="40"/>
      <c r="AJ103" s="40"/>
      <c r="AK103" s="40"/>
      <c r="AL103" s="40"/>
      <c r="AM103" s="40"/>
      <c r="AN103" s="40"/>
      <c r="AO103" s="40"/>
      <c r="AP103" s="40"/>
      <c r="AQ103" s="40"/>
      <c r="AR103" s="40"/>
    </row>
    <row r="104" spans="3:44" ht="10.5" customHeight="1" x14ac:dyDescent="0.2">
      <c r="C104" s="276"/>
      <c r="D104" s="263"/>
      <c r="E104" s="160"/>
      <c r="F104" s="160"/>
      <c r="G104" s="408"/>
      <c r="H104" s="409"/>
      <c r="I104" s="265"/>
      <c r="J104" s="265"/>
      <c r="K104" s="158"/>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c r="AK104" s="40"/>
      <c r="AL104" s="40"/>
      <c r="AM104" s="40"/>
      <c r="AN104" s="40"/>
      <c r="AO104" s="40"/>
      <c r="AP104" s="40"/>
      <c r="AQ104" s="40"/>
      <c r="AR104" s="40"/>
    </row>
    <row r="105" spans="3:44" ht="10.5" customHeight="1" x14ac:dyDescent="0.2">
      <c r="C105" s="276"/>
      <c r="D105" s="263"/>
      <c r="E105" s="160"/>
      <c r="F105" s="160"/>
      <c r="G105" s="408"/>
      <c r="H105" s="409"/>
      <c r="I105" s="265"/>
      <c r="J105" s="265"/>
      <c r="K105" s="158"/>
      <c r="L105" s="40"/>
      <c r="M105" s="40"/>
      <c r="N105" s="40"/>
      <c r="O105" s="40"/>
      <c r="P105" s="40"/>
      <c r="Q105" s="40"/>
      <c r="R105" s="40"/>
      <c r="S105" s="40"/>
      <c r="T105" s="40"/>
      <c r="U105" s="40"/>
      <c r="V105" s="40"/>
      <c r="W105" s="40"/>
      <c r="X105" s="40"/>
      <c r="Y105" s="40"/>
      <c r="Z105" s="40"/>
      <c r="AA105" s="40"/>
      <c r="AB105" s="40"/>
      <c r="AC105" s="40"/>
      <c r="AD105" s="40"/>
      <c r="AE105" s="40"/>
      <c r="AF105" s="40"/>
      <c r="AG105" s="40"/>
      <c r="AH105" s="40"/>
      <c r="AI105" s="40"/>
      <c r="AJ105" s="40"/>
      <c r="AK105" s="40"/>
      <c r="AL105" s="40"/>
      <c r="AM105" s="40"/>
      <c r="AN105" s="40"/>
      <c r="AO105" s="40"/>
      <c r="AP105" s="40"/>
      <c r="AQ105" s="40"/>
      <c r="AR105" s="40"/>
    </row>
    <row r="106" spans="3:44" ht="10.5" customHeight="1" x14ac:dyDescent="0.2">
      <c r="C106" s="276"/>
      <c r="D106" s="263"/>
      <c r="E106" s="160"/>
      <c r="F106" s="160"/>
      <c r="G106" s="408"/>
      <c r="H106" s="409"/>
      <c r="I106" s="265"/>
      <c r="J106" s="265"/>
      <c r="K106" s="158"/>
      <c r="L106" s="40"/>
      <c r="M106" s="40"/>
      <c r="N106" s="40"/>
      <c r="O106" s="40"/>
      <c r="P106" s="40"/>
      <c r="Q106" s="40"/>
      <c r="R106" s="40"/>
      <c r="S106" s="40"/>
      <c r="T106" s="40"/>
      <c r="U106" s="40"/>
      <c r="V106" s="40"/>
      <c r="W106" s="40"/>
      <c r="X106" s="40"/>
      <c r="Y106" s="40"/>
      <c r="Z106" s="40"/>
      <c r="AA106" s="40"/>
      <c r="AB106" s="40"/>
      <c r="AC106" s="40"/>
      <c r="AD106" s="40"/>
      <c r="AE106" s="40"/>
      <c r="AF106" s="40"/>
      <c r="AG106" s="40"/>
      <c r="AH106" s="40"/>
      <c r="AI106" s="40"/>
      <c r="AJ106" s="40"/>
      <c r="AK106" s="40"/>
      <c r="AL106" s="40"/>
      <c r="AM106" s="40"/>
      <c r="AN106" s="40"/>
      <c r="AO106" s="40"/>
      <c r="AP106" s="40"/>
      <c r="AQ106" s="40"/>
      <c r="AR106" s="40"/>
    </row>
    <row r="107" spans="3:44" ht="10.5" customHeight="1" x14ac:dyDescent="0.2">
      <c r="C107" s="276"/>
      <c r="D107" s="263"/>
      <c r="E107" s="160"/>
      <c r="F107" s="160"/>
      <c r="G107" s="408"/>
      <c r="H107" s="409"/>
      <c r="I107" s="265"/>
      <c r="J107" s="265"/>
      <c r="K107" s="158"/>
      <c r="L107" s="40"/>
      <c r="M107" s="40"/>
      <c r="N107" s="40"/>
      <c r="O107" s="40"/>
      <c r="P107" s="40"/>
      <c r="Q107" s="40"/>
      <c r="R107" s="40"/>
      <c r="S107" s="40"/>
      <c r="T107" s="40"/>
      <c r="U107" s="40"/>
      <c r="V107" s="40"/>
      <c r="W107" s="40"/>
      <c r="X107" s="40"/>
      <c r="Y107" s="40"/>
      <c r="Z107" s="40"/>
      <c r="AA107" s="40"/>
      <c r="AB107" s="40"/>
      <c r="AC107" s="40"/>
      <c r="AD107" s="40"/>
      <c r="AE107" s="40"/>
      <c r="AF107" s="40"/>
      <c r="AG107" s="40"/>
      <c r="AH107" s="40"/>
      <c r="AI107" s="40"/>
      <c r="AJ107" s="40"/>
      <c r="AK107" s="40"/>
      <c r="AL107" s="40"/>
      <c r="AM107" s="40"/>
      <c r="AN107" s="40"/>
      <c r="AO107" s="40"/>
      <c r="AP107" s="40"/>
      <c r="AQ107" s="40"/>
      <c r="AR107" s="40"/>
    </row>
    <row r="108" spans="3:44" ht="10.5" customHeight="1" x14ac:dyDescent="0.2">
      <c r="C108" s="276"/>
      <c r="D108" s="263"/>
      <c r="E108" s="160"/>
      <c r="F108" s="160"/>
      <c r="G108" s="408"/>
      <c r="H108" s="409"/>
      <c r="I108" s="265"/>
      <c r="J108" s="265"/>
      <c r="K108" s="158"/>
      <c r="L108" s="40"/>
      <c r="M108" s="40"/>
      <c r="N108" s="40"/>
      <c r="O108" s="40"/>
      <c r="P108" s="40"/>
      <c r="Q108" s="40"/>
      <c r="R108" s="40"/>
      <c r="S108" s="40"/>
      <c r="T108" s="40"/>
      <c r="U108" s="40"/>
      <c r="V108" s="40"/>
      <c r="W108" s="40"/>
      <c r="X108" s="40"/>
      <c r="Y108" s="40"/>
      <c r="Z108" s="40"/>
      <c r="AA108" s="40"/>
      <c r="AB108" s="40"/>
      <c r="AC108" s="40"/>
      <c r="AD108" s="40"/>
      <c r="AE108" s="40"/>
      <c r="AF108" s="40"/>
      <c r="AG108" s="40"/>
      <c r="AH108" s="40"/>
      <c r="AI108" s="40"/>
      <c r="AJ108" s="40"/>
      <c r="AK108" s="40"/>
      <c r="AL108" s="40"/>
      <c r="AM108" s="40"/>
      <c r="AN108" s="40"/>
      <c r="AO108" s="40"/>
      <c r="AP108" s="40"/>
      <c r="AQ108" s="40"/>
      <c r="AR108" s="40"/>
    </row>
    <row r="109" spans="3:44" ht="10.5" customHeight="1" x14ac:dyDescent="0.2">
      <c r="C109" s="276"/>
      <c r="D109" s="263"/>
      <c r="E109" s="160"/>
      <c r="F109" s="160"/>
      <c r="G109" s="408"/>
      <c r="H109" s="409"/>
      <c r="I109" s="265"/>
      <c r="J109" s="265"/>
      <c r="K109" s="158"/>
      <c r="L109" s="40"/>
      <c r="M109" s="40"/>
      <c r="N109" s="40"/>
      <c r="O109" s="40"/>
      <c r="P109" s="40"/>
      <c r="Q109" s="40"/>
      <c r="R109" s="40"/>
      <c r="S109" s="40"/>
      <c r="T109" s="40"/>
      <c r="U109" s="40"/>
      <c r="V109" s="40"/>
      <c r="W109" s="40"/>
      <c r="X109" s="40"/>
      <c r="Y109" s="40"/>
      <c r="Z109" s="40"/>
      <c r="AA109" s="40"/>
      <c r="AB109" s="40"/>
      <c r="AC109" s="40"/>
      <c r="AD109" s="40"/>
      <c r="AE109" s="40"/>
      <c r="AF109" s="40"/>
      <c r="AG109" s="40"/>
      <c r="AH109" s="40"/>
      <c r="AI109" s="40"/>
      <c r="AJ109" s="40"/>
      <c r="AK109" s="40"/>
      <c r="AL109" s="40"/>
      <c r="AM109" s="40"/>
      <c r="AN109" s="40"/>
      <c r="AO109" s="40"/>
      <c r="AP109" s="40"/>
      <c r="AQ109" s="40"/>
      <c r="AR109" s="40"/>
    </row>
    <row r="110" spans="3:44" ht="10.5" customHeight="1" x14ac:dyDescent="0.2">
      <c r="C110" s="276"/>
      <c r="D110" s="263"/>
      <c r="E110" s="160"/>
      <c r="F110" s="160"/>
      <c r="G110" s="408"/>
      <c r="H110" s="409"/>
      <c r="I110" s="265"/>
      <c r="J110" s="265"/>
      <c r="K110" s="158"/>
      <c r="L110" s="40"/>
      <c r="M110" s="40"/>
      <c r="N110" s="40"/>
      <c r="O110" s="40"/>
      <c r="P110" s="40"/>
      <c r="Q110" s="40"/>
      <c r="R110" s="40"/>
      <c r="S110" s="40"/>
      <c r="T110" s="40"/>
      <c r="U110" s="40"/>
      <c r="V110" s="40"/>
      <c r="W110" s="40"/>
      <c r="X110" s="40"/>
      <c r="Y110" s="40"/>
      <c r="Z110" s="40"/>
      <c r="AA110" s="40"/>
      <c r="AB110" s="40"/>
      <c r="AC110" s="40"/>
      <c r="AD110" s="40"/>
      <c r="AE110" s="40"/>
      <c r="AF110" s="40"/>
      <c r="AG110" s="40"/>
      <c r="AH110" s="40"/>
      <c r="AI110" s="40"/>
      <c r="AJ110" s="40"/>
      <c r="AK110" s="40"/>
      <c r="AL110" s="40"/>
      <c r="AM110" s="40"/>
      <c r="AN110" s="40"/>
      <c r="AO110" s="40"/>
      <c r="AP110" s="40"/>
      <c r="AQ110" s="40"/>
      <c r="AR110" s="40"/>
    </row>
    <row r="111" spans="3:44" ht="10.5" customHeight="1" x14ac:dyDescent="0.2">
      <c r="C111" s="276"/>
      <c r="D111" s="263"/>
      <c r="E111" s="160"/>
      <c r="F111" s="160"/>
      <c r="G111" s="408"/>
      <c r="H111" s="409"/>
      <c r="I111" s="265"/>
      <c r="J111" s="265"/>
      <c r="K111" s="158"/>
      <c r="L111" s="40"/>
      <c r="M111" s="40"/>
      <c r="N111" s="40"/>
      <c r="O111" s="40"/>
      <c r="P111" s="40"/>
      <c r="Q111" s="40"/>
      <c r="R111" s="40"/>
      <c r="S111" s="40"/>
      <c r="T111" s="40"/>
      <c r="U111" s="40"/>
      <c r="V111" s="40"/>
      <c r="W111" s="40"/>
      <c r="X111" s="40"/>
      <c r="Y111" s="40"/>
      <c r="Z111" s="40"/>
      <c r="AA111" s="40"/>
      <c r="AB111" s="40"/>
      <c r="AC111" s="40"/>
      <c r="AD111" s="40"/>
      <c r="AE111" s="40"/>
      <c r="AF111" s="40"/>
      <c r="AG111" s="40"/>
      <c r="AH111" s="40"/>
      <c r="AI111" s="40"/>
      <c r="AJ111" s="40"/>
      <c r="AK111" s="40"/>
      <c r="AL111" s="40"/>
      <c r="AM111" s="40"/>
      <c r="AN111" s="40"/>
      <c r="AO111" s="40"/>
      <c r="AP111" s="40"/>
      <c r="AQ111" s="40"/>
      <c r="AR111" s="40"/>
    </row>
    <row r="112" spans="3:44" ht="10.5" customHeight="1" x14ac:dyDescent="0.2">
      <c r="C112" s="276"/>
      <c r="D112" s="263"/>
      <c r="E112" s="160"/>
      <c r="F112" s="160"/>
      <c r="G112" s="408"/>
      <c r="H112" s="409"/>
      <c r="I112" s="265"/>
      <c r="J112" s="265"/>
      <c r="K112" s="158"/>
      <c r="L112" s="40"/>
      <c r="M112" s="40"/>
      <c r="N112" s="40"/>
      <c r="O112" s="40"/>
      <c r="P112" s="40"/>
      <c r="Q112" s="40"/>
      <c r="R112" s="40"/>
      <c r="S112" s="40"/>
      <c r="T112" s="40"/>
      <c r="U112" s="40"/>
      <c r="V112" s="40"/>
      <c r="W112" s="40"/>
      <c r="X112" s="40"/>
      <c r="Y112" s="40"/>
      <c r="Z112" s="40"/>
      <c r="AA112" s="40"/>
      <c r="AB112" s="40"/>
      <c r="AC112" s="40"/>
      <c r="AD112" s="40"/>
      <c r="AE112" s="40"/>
      <c r="AF112" s="40"/>
      <c r="AG112" s="40"/>
      <c r="AH112" s="40"/>
      <c r="AI112" s="40"/>
      <c r="AJ112" s="40"/>
      <c r="AK112" s="40"/>
      <c r="AL112" s="40"/>
      <c r="AM112" s="40"/>
      <c r="AN112" s="40"/>
      <c r="AO112" s="40"/>
      <c r="AP112" s="40"/>
      <c r="AQ112" s="40"/>
      <c r="AR112" s="40"/>
    </row>
    <row r="113" spans="3:44" ht="10.5" customHeight="1" x14ac:dyDescent="0.2">
      <c r="C113" s="276"/>
      <c r="D113" s="263"/>
      <c r="E113" s="160"/>
      <c r="F113" s="160"/>
      <c r="G113" s="408"/>
      <c r="H113" s="409"/>
      <c r="I113" s="265"/>
      <c r="J113" s="265"/>
      <c r="K113" s="158"/>
      <c r="L113" s="40"/>
      <c r="M113" s="40"/>
      <c r="N113" s="40"/>
      <c r="O113" s="40"/>
      <c r="P113" s="40"/>
      <c r="Q113" s="40"/>
      <c r="R113" s="40"/>
      <c r="S113" s="40"/>
      <c r="T113" s="40"/>
      <c r="U113" s="40"/>
      <c r="V113" s="40"/>
      <c r="W113" s="40"/>
      <c r="X113" s="40"/>
      <c r="Y113" s="40"/>
      <c r="Z113" s="40"/>
      <c r="AA113" s="40"/>
      <c r="AB113" s="40"/>
      <c r="AC113" s="40"/>
      <c r="AD113" s="40"/>
      <c r="AE113" s="40"/>
      <c r="AF113" s="40"/>
      <c r="AG113" s="40"/>
      <c r="AH113" s="40"/>
      <c r="AI113" s="40"/>
      <c r="AJ113" s="40"/>
      <c r="AK113" s="40"/>
      <c r="AL113" s="40"/>
      <c r="AM113" s="40"/>
      <c r="AN113" s="40"/>
      <c r="AO113" s="40"/>
      <c r="AP113" s="40"/>
      <c r="AQ113" s="40"/>
      <c r="AR113" s="40"/>
    </row>
    <row r="114" spans="3:44" ht="10.5" customHeight="1" x14ac:dyDescent="0.2">
      <c r="C114" s="276"/>
      <c r="D114" s="263"/>
      <c r="E114" s="160"/>
      <c r="F114" s="160"/>
      <c r="G114" s="408"/>
      <c r="H114" s="409"/>
      <c r="I114" s="265"/>
      <c r="J114" s="265"/>
      <c r="K114" s="158"/>
      <c r="L114" s="40"/>
      <c r="M114" s="40"/>
      <c r="N114" s="40"/>
      <c r="O114" s="40"/>
      <c r="P114" s="40"/>
      <c r="Q114" s="40"/>
      <c r="R114" s="40"/>
      <c r="S114" s="40"/>
      <c r="T114" s="40"/>
      <c r="U114" s="40"/>
      <c r="V114" s="40"/>
      <c r="W114" s="40"/>
      <c r="X114" s="40"/>
      <c r="Y114" s="40"/>
      <c r="Z114" s="40"/>
      <c r="AA114" s="40"/>
      <c r="AB114" s="40"/>
      <c r="AC114" s="40"/>
      <c r="AD114" s="40"/>
      <c r="AE114" s="40"/>
      <c r="AF114" s="40"/>
      <c r="AG114" s="40"/>
      <c r="AH114" s="40"/>
      <c r="AI114" s="40"/>
      <c r="AJ114" s="40"/>
      <c r="AK114" s="40"/>
      <c r="AL114" s="40"/>
      <c r="AM114" s="40"/>
      <c r="AN114" s="40"/>
      <c r="AO114" s="40"/>
      <c r="AP114" s="40"/>
      <c r="AQ114" s="40"/>
      <c r="AR114" s="40"/>
    </row>
    <row r="115" spans="3:44" ht="10.5" customHeight="1" x14ac:dyDescent="0.2">
      <c r="C115" s="276"/>
      <c r="D115" s="263"/>
      <c r="E115" s="160"/>
      <c r="F115" s="160"/>
      <c r="G115" s="408"/>
      <c r="H115" s="409"/>
      <c r="I115" s="265"/>
      <c r="J115" s="265"/>
      <c r="K115" s="158"/>
      <c r="L115" s="40"/>
      <c r="M115" s="40"/>
      <c r="N115" s="40"/>
      <c r="O115" s="40"/>
      <c r="P115" s="40"/>
      <c r="Q115" s="40"/>
      <c r="R115" s="40"/>
      <c r="S115" s="40"/>
      <c r="T115" s="40"/>
      <c r="U115" s="40"/>
      <c r="V115" s="40"/>
      <c r="W115" s="40"/>
      <c r="X115" s="40"/>
      <c r="Y115" s="40"/>
      <c r="Z115" s="40"/>
      <c r="AA115" s="40"/>
      <c r="AB115" s="40"/>
      <c r="AC115" s="40"/>
      <c r="AD115" s="40"/>
      <c r="AE115" s="40"/>
      <c r="AF115" s="40"/>
      <c r="AG115" s="40"/>
      <c r="AH115" s="40"/>
      <c r="AI115" s="40"/>
      <c r="AJ115" s="40"/>
      <c r="AK115" s="40"/>
      <c r="AL115" s="40"/>
      <c r="AM115" s="40"/>
      <c r="AN115" s="40"/>
      <c r="AO115" s="40"/>
      <c r="AP115" s="40"/>
      <c r="AQ115" s="40"/>
      <c r="AR115" s="40"/>
    </row>
    <row r="116" spans="3:44" ht="10.5" customHeight="1" x14ac:dyDescent="0.2">
      <c r="C116" s="276"/>
      <c r="D116" s="263"/>
      <c r="E116" s="160"/>
      <c r="F116" s="160"/>
      <c r="G116" s="408"/>
      <c r="H116" s="409"/>
      <c r="I116" s="265"/>
      <c r="J116" s="265"/>
      <c r="K116" s="158"/>
      <c r="L116" s="40"/>
      <c r="M116" s="40"/>
      <c r="N116" s="40"/>
      <c r="O116" s="40"/>
      <c r="P116" s="40"/>
      <c r="Q116" s="40"/>
      <c r="R116" s="40"/>
      <c r="S116" s="40"/>
      <c r="T116" s="40"/>
      <c r="U116" s="40"/>
      <c r="V116" s="40"/>
      <c r="W116" s="40"/>
      <c r="X116" s="40"/>
      <c r="Y116" s="40"/>
      <c r="Z116" s="40"/>
      <c r="AA116" s="40"/>
      <c r="AB116" s="40"/>
      <c r="AC116" s="40"/>
      <c r="AD116" s="40"/>
      <c r="AE116" s="40"/>
      <c r="AF116" s="40"/>
      <c r="AG116" s="40"/>
      <c r="AH116" s="40"/>
      <c r="AI116" s="40"/>
      <c r="AJ116" s="40"/>
      <c r="AK116" s="40"/>
      <c r="AL116" s="40"/>
      <c r="AM116" s="40"/>
      <c r="AN116" s="40"/>
      <c r="AO116" s="40"/>
      <c r="AP116" s="40"/>
      <c r="AQ116" s="40"/>
      <c r="AR116" s="40"/>
    </row>
  </sheetData>
  <sortState ref="E61:BB92">
    <sortCondition descending="1" ref="K61:K92"/>
  </sortState>
  <mergeCells count="1">
    <mergeCell ref="L1:R2"/>
  </mergeCells>
  <conditionalFormatting sqref="G5:H116">
    <cfRule type="expression" dxfId="198" priority="9">
      <formula>G5="act"</formula>
    </cfRule>
    <cfRule type="expression" dxfId="197" priority="10">
      <formula>G5="HOF"</formula>
    </cfRule>
  </conditionalFormatting>
  <conditionalFormatting sqref="E5:F116">
    <cfRule type="expression" dxfId="196" priority="7">
      <formula>$G5="act"</formula>
    </cfRule>
  </conditionalFormatting>
  <conditionalFormatting sqref="L5:AR116">
    <cfRule type="colorScale" priority="949">
      <colorScale>
        <cfvo type="min"/>
        <cfvo type="max"/>
        <color rgb="FFFCFCFF"/>
        <color rgb="FF63BE7B"/>
      </colorScale>
    </cfRule>
  </conditionalFormatting>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8" tint="-0.249977111117893"/>
  </sheetPr>
  <dimension ref="A1:AT240"/>
  <sheetViews>
    <sheetView showGridLines="0" showRowColHeaders="0" workbookViewId="0">
      <pane ySplit="4" topLeftCell="A5" activePane="bottomLeft" state="frozen"/>
      <selection activeCell="BB1" sqref="BB1"/>
      <selection pane="bottomLeft" activeCell="BB1" sqref="BB1"/>
    </sheetView>
  </sheetViews>
  <sheetFormatPr defaultRowHeight="10.5" customHeight="1" x14ac:dyDescent="0.25"/>
  <cols>
    <col min="1" max="1" width="15.85546875" style="2" customWidth="1"/>
    <col min="2" max="2" width="2.5703125" style="1" customWidth="1"/>
    <col min="3" max="3" width="4.140625" style="1" customWidth="1"/>
    <col min="4" max="4" width="4.28515625" style="2" customWidth="1"/>
    <col min="5" max="5" width="15.7109375" style="1" customWidth="1"/>
    <col min="6" max="6" width="11.85546875" style="1" customWidth="1"/>
    <col min="7" max="7" width="4.140625" style="58" customWidth="1"/>
    <col min="8" max="8" width="4.140625" style="336" customWidth="1"/>
    <col min="9" max="10" width="4.5703125" style="9" customWidth="1"/>
    <col min="11" max="11" width="5" style="65" customWidth="1"/>
    <col min="12" max="44" width="4.28515625" style="1" customWidth="1"/>
    <col min="45" max="45" width="9.140625" style="1"/>
    <col min="46" max="46" width="4.85546875" style="34" customWidth="1"/>
    <col min="47" max="16384" width="9.140625" style="1"/>
  </cols>
  <sheetData>
    <row r="1" spans="1:46" s="68" customFormat="1" ht="18.75" customHeight="1" x14ac:dyDescent="0.3">
      <c r="A1" s="323"/>
      <c r="C1" s="68" t="s">
        <v>1003</v>
      </c>
      <c r="D1" s="323"/>
      <c r="G1" s="350"/>
      <c r="H1" s="351"/>
      <c r="I1" s="345"/>
      <c r="J1" s="345"/>
      <c r="K1" s="346"/>
      <c r="L1" s="414" t="s">
        <v>1103</v>
      </c>
      <c r="M1" s="414"/>
      <c r="N1" s="414"/>
      <c r="O1" s="414"/>
      <c r="P1" s="414"/>
      <c r="Q1" s="414"/>
      <c r="R1" s="414"/>
      <c r="AT1" s="347"/>
    </row>
    <row r="2" spans="1:46" ht="10.5" customHeight="1" x14ac:dyDescent="0.2">
      <c r="A2" s="148"/>
      <c r="C2" s="1" t="s">
        <v>1104</v>
      </c>
      <c r="D2" s="148"/>
      <c r="G2" s="57"/>
      <c r="H2" s="335"/>
      <c r="L2" s="414"/>
      <c r="M2" s="414"/>
      <c r="N2" s="414"/>
      <c r="O2" s="414"/>
      <c r="P2" s="414"/>
      <c r="Q2" s="414"/>
      <c r="R2" s="414"/>
    </row>
    <row r="3" spans="1:46" ht="5.25" customHeight="1" x14ac:dyDescent="0.25">
      <c r="A3" s="148"/>
      <c r="D3" s="148"/>
    </row>
    <row r="4" spans="1:46" s="11" customFormat="1" ht="10.5" customHeight="1" x14ac:dyDescent="0.2">
      <c r="A4" s="89"/>
      <c r="C4" s="12"/>
      <c r="D4" s="13" t="s">
        <v>0</v>
      </c>
      <c r="E4" s="14" t="s">
        <v>1</v>
      </c>
      <c r="F4" s="14" t="s">
        <v>836</v>
      </c>
      <c r="G4" s="53"/>
      <c r="H4" s="330" t="s">
        <v>8</v>
      </c>
      <c r="I4" s="15" t="s">
        <v>9</v>
      </c>
      <c r="J4" s="15" t="s">
        <v>10</v>
      </c>
      <c r="K4" s="64" t="s">
        <v>11</v>
      </c>
      <c r="L4" s="260">
        <v>17</v>
      </c>
      <c r="M4" s="260">
        <v>18</v>
      </c>
      <c r="N4" s="261">
        <v>19</v>
      </c>
      <c r="O4" s="260">
        <v>20</v>
      </c>
      <c r="P4" s="261">
        <v>21</v>
      </c>
      <c r="Q4" s="260">
        <v>22</v>
      </c>
      <c r="R4" s="261">
        <v>23</v>
      </c>
      <c r="S4" s="261">
        <v>24</v>
      </c>
      <c r="T4" s="261">
        <v>25</v>
      </c>
      <c r="U4" s="261">
        <v>26</v>
      </c>
      <c r="V4" s="261">
        <v>27</v>
      </c>
      <c r="W4" s="261">
        <v>28</v>
      </c>
      <c r="X4" s="261">
        <v>29</v>
      </c>
      <c r="Y4" s="261">
        <v>30</v>
      </c>
      <c r="Z4" s="261">
        <v>31</v>
      </c>
      <c r="AA4" s="261">
        <v>32</v>
      </c>
      <c r="AB4" s="261">
        <v>33</v>
      </c>
      <c r="AC4" s="261">
        <v>34</v>
      </c>
      <c r="AD4" s="261">
        <v>35</v>
      </c>
      <c r="AE4" s="261">
        <v>36</v>
      </c>
      <c r="AF4" s="261">
        <v>37</v>
      </c>
      <c r="AG4" s="261">
        <v>38</v>
      </c>
      <c r="AH4" s="261">
        <v>39</v>
      </c>
      <c r="AI4" s="261">
        <v>40</v>
      </c>
      <c r="AJ4" s="261">
        <v>41</v>
      </c>
      <c r="AK4" s="261">
        <v>42</v>
      </c>
      <c r="AL4" s="260">
        <v>43</v>
      </c>
      <c r="AM4" s="261">
        <v>44</v>
      </c>
      <c r="AN4" s="412">
        <v>45</v>
      </c>
      <c r="AO4" s="412">
        <v>46</v>
      </c>
      <c r="AP4" s="412">
        <v>47</v>
      </c>
      <c r="AQ4" s="260">
        <v>48</v>
      </c>
      <c r="AR4" s="261">
        <v>49</v>
      </c>
      <c r="AT4" s="319"/>
    </row>
    <row r="5" spans="1:46" ht="10.5" customHeight="1" x14ac:dyDescent="0.2">
      <c r="C5" s="10">
        <v>1</v>
      </c>
      <c r="D5" s="18" t="s">
        <v>15</v>
      </c>
      <c r="E5" s="19" t="s">
        <v>388</v>
      </c>
      <c r="F5" s="19" t="s">
        <v>842</v>
      </c>
      <c r="G5" s="54" t="s">
        <v>12</v>
      </c>
      <c r="H5" s="331"/>
      <c r="I5" s="21">
        <v>1972</v>
      </c>
      <c r="J5" s="22">
        <v>1989</v>
      </c>
      <c r="K5" s="150">
        <v>9.0953571428571429</v>
      </c>
      <c r="L5" s="20"/>
      <c r="M5" s="20"/>
      <c r="N5" s="20"/>
      <c r="O5" s="23"/>
      <c r="P5" s="20"/>
      <c r="Q5" s="20">
        <v>0.1</v>
      </c>
      <c r="R5" s="20">
        <v>1.9</v>
      </c>
      <c r="S5" s="20">
        <v>9.6999999999999993</v>
      </c>
      <c r="T5" s="23">
        <v>7.7</v>
      </c>
      <c r="U5" s="20">
        <v>8</v>
      </c>
      <c r="V5" s="20">
        <v>8.8000000000000007</v>
      </c>
      <c r="W5" s="20">
        <v>6.2</v>
      </c>
      <c r="X5" s="20">
        <v>7.9</v>
      </c>
      <c r="Y5" s="23">
        <v>8.8000000000000007</v>
      </c>
      <c r="Z5" s="20">
        <v>7.7</v>
      </c>
      <c r="AA5" s="20">
        <v>7.4</v>
      </c>
      <c r="AB5" s="20">
        <v>6.8</v>
      </c>
      <c r="AC5" s="20">
        <v>7</v>
      </c>
      <c r="AD5" s="23">
        <v>5</v>
      </c>
      <c r="AE5" s="20">
        <v>6.1</v>
      </c>
      <c r="AF5" s="20">
        <v>6.1</v>
      </c>
      <c r="AG5" s="20">
        <v>1.8</v>
      </c>
      <c r="AH5" s="20">
        <v>0</v>
      </c>
      <c r="AI5" s="23"/>
      <c r="AJ5" s="20"/>
      <c r="AK5" s="20"/>
      <c r="AL5" s="20"/>
      <c r="AM5" s="24"/>
      <c r="AN5" s="23"/>
      <c r="AO5" s="20"/>
      <c r="AP5" s="20"/>
      <c r="AQ5" s="20"/>
      <c r="AR5" s="24"/>
    </row>
    <row r="6" spans="1:46" ht="10.5" customHeight="1" x14ac:dyDescent="0.2">
      <c r="C6" s="10">
        <v>2</v>
      </c>
      <c r="D6" s="25" t="s">
        <v>15</v>
      </c>
      <c r="E6" s="6" t="s">
        <v>269</v>
      </c>
      <c r="F6" s="6" t="s">
        <v>854</v>
      </c>
      <c r="G6" s="55" t="s">
        <v>12</v>
      </c>
      <c r="H6" s="332"/>
      <c r="I6" s="7">
        <v>1982</v>
      </c>
      <c r="J6" s="8">
        <v>1999</v>
      </c>
      <c r="K6" s="151">
        <v>8.3935714285714269</v>
      </c>
      <c r="L6" s="5"/>
      <c r="M6" s="5"/>
      <c r="N6" s="5"/>
      <c r="O6" s="17"/>
      <c r="P6" s="5"/>
      <c r="Q6" s="5"/>
      <c r="R6" s="5"/>
      <c r="S6" s="5">
        <v>3.9</v>
      </c>
      <c r="T6" s="17">
        <v>7.8</v>
      </c>
      <c r="U6" s="5">
        <v>6.2</v>
      </c>
      <c r="V6" s="5">
        <v>9.1</v>
      </c>
      <c r="W6" s="5">
        <v>8</v>
      </c>
      <c r="X6" s="5">
        <v>8.3000000000000007</v>
      </c>
      <c r="Y6" s="17">
        <v>8.1999999999999993</v>
      </c>
      <c r="Z6" s="5">
        <v>8.4</v>
      </c>
      <c r="AA6" s="5">
        <v>3.2</v>
      </c>
      <c r="AB6" s="5">
        <v>6.4</v>
      </c>
      <c r="AC6" s="5">
        <v>2.1</v>
      </c>
      <c r="AD6" s="17">
        <v>4.2</v>
      </c>
      <c r="AE6" s="5">
        <v>4.5</v>
      </c>
      <c r="AF6" s="5">
        <v>4.2</v>
      </c>
      <c r="AG6" s="5">
        <v>3.4</v>
      </c>
      <c r="AH6" s="5">
        <v>2</v>
      </c>
      <c r="AI6" s="17">
        <v>1.4</v>
      </c>
      <c r="AJ6" s="5">
        <v>0</v>
      </c>
      <c r="AK6" s="5"/>
      <c r="AL6" s="5"/>
      <c r="AM6" s="26"/>
      <c r="AN6" s="17"/>
      <c r="AO6" s="5"/>
      <c r="AP6" s="5"/>
      <c r="AQ6" s="5"/>
      <c r="AR6" s="26"/>
    </row>
    <row r="7" spans="1:46" ht="10.5" customHeight="1" x14ac:dyDescent="0.2">
      <c r="C7" s="10">
        <v>3</v>
      </c>
      <c r="D7" s="25" t="s">
        <v>15</v>
      </c>
      <c r="E7" s="6" t="s">
        <v>348</v>
      </c>
      <c r="F7" s="6" t="s">
        <v>853</v>
      </c>
      <c r="G7" s="55" t="s">
        <v>12</v>
      </c>
      <c r="H7" s="332"/>
      <c r="I7" s="7">
        <v>1952</v>
      </c>
      <c r="J7" s="8">
        <v>1968</v>
      </c>
      <c r="K7" s="151">
        <v>8.1424499999999984</v>
      </c>
      <c r="L7" s="5"/>
      <c r="M7" s="5"/>
      <c r="N7" s="5"/>
      <c r="O7" s="17">
        <v>2.2999999999999998</v>
      </c>
      <c r="P7" s="5">
        <v>8.3000000000000007</v>
      </c>
      <c r="Q7" s="5">
        <v>7.8</v>
      </c>
      <c r="R7" s="5">
        <v>7.3</v>
      </c>
      <c r="S7" s="5">
        <v>5.7</v>
      </c>
      <c r="T7" s="17">
        <v>7.4</v>
      </c>
      <c r="U7" s="5">
        <v>6.4</v>
      </c>
      <c r="V7" s="5">
        <v>8.1999999999999993</v>
      </c>
      <c r="W7" s="5">
        <v>7.3</v>
      </c>
      <c r="X7" s="5">
        <v>7.2</v>
      </c>
      <c r="Y7" s="17">
        <v>5.6</v>
      </c>
      <c r="Z7" s="5">
        <v>8</v>
      </c>
      <c r="AA7" s="5">
        <v>4.5999999999999996</v>
      </c>
      <c r="AB7" s="5">
        <v>5.4</v>
      </c>
      <c r="AC7" s="5">
        <v>2.7</v>
      </c>
      <c r="AD7" s="17">
        <v>1.8</v>
      </c>
      <c r="AE7" s="5">
        <v>0.2</v>
      </c>
      <c r="AF7" s="5"/>
      <c r="AG7" s="5"/>
      <c r="AH7" s="5"/>
      <c r="AI7" s="17"/>
      <c r="AJ7" s="5"/>
      <c r="AK7" s="5"/>
      <c r="AL7" s="5"/>
      <c r="AM7" s="26"/>
      <c r="AN7" s="17"/>
      <c r="AO7" s="5"/>
      <c r="AP7" s="5"/>
      <c r="AQ7" s="5"/>
      <c r="AR7" s="26"/>
    </row>
    <row r="8" spans="1:46" ht="10.5" customHeight="1" x14ac:dyDescent="0.2">
      <c r="C8" s="10">
        <v>4</v>
      </c>
      <c r="D8" s="25" t="s">
        <v>15</v>
      </c>
      <c r="E8" s="6" t="s">
        <v>271</v>
      </c>
      <c r="F8" s="6" t="s">
        <v>861</v>
      </c>
      <c r="G8" s="55" t="s">
        <v>12</v>
      </c>
      <c r="H8" s="332"/>
      <c r="I8" s="7">
        <v>1973</v>
      </c>
      <c r="J8" s="8">
        <v>1993</v>
      </c>
      <c r="K8" s="151">
        <v>7.8857142857142852</v>
      </c>
      <c r="L8" s="5"/>
      <c r="M8" s="5"/>
      <c r="N8" s="5"/>
      <c r="O8" s="17">
        <v>0</v>
      </c>
      <c r="P8" s="5">
        <v>1.4</v>
      </c>
      <c r="Q8" s="5">
        <v>5.8</v>
      </c>
      <c r="R8" s="5">
        <v>7.5</v>
      </c>
      <c r="S8" s="5">
        <v>7.6</v>
      </c>
      <c r="T8" s="17">
        <v>5.3</v>
      </c>
      <c r="U8" s="5">
        <v>8.6</v>
      </c>
      <c r="V8" s="5">
        <v>9.4</v>
      </c>
      <c r="W8" s="5">
        <v>3.3</v>
      </c>
      <c r="X8" s="5">
        <v>6</v>
      </c>
      <c r="Y8" s="17">
        <v>4.3</v>
      </c>
      <c r="Z8" s="5">
        <v>2.8</v>
      </c>
      <c r="AA8" s="5">
        <v>8.3000000000000007</v>
      </c>
      <c r="AB8" s="5">
        <v>3.9</v>
      </c>
      <c r="AC8" s="5">
        <v>2.7</v>
      </c>
      <c r="AD8" s="17">
        <v>5.2</v>
      </c>
      <c r="AE8" s="5">
        <v>1.7</v>
      </c>
      <c r="AF8" s="5">
        <v>4.0999999999999996</v>
      </c>
      <c r="AG8" s="5">
        <v>0.4</v>
      </c>
      <c r="AH8" s="5">
        <v>0.5</v>
      </c>
      <c r="AI8" s="17">
        <v>0</v>
      </c>
      <c r="AJ8" s="5"/>
      <c r="AK8" s="5"/>
      <c r="AL8" s="5"/>
      <c r="AM8" s="26"/>
      <c r="AN8" s="17"/>
      <c r="AO8" s="5"/>
      <c r="AP8" s="5"/>
      <c r="AQ8" s="5"/>
      <c r="AR8" s="26"/>
    </row>
    <row r="9" spans="1:46" ht="10.5" customHeight="1" x14ac:dyDescent="0.2">
      <c r="C9" s="10">
        <v>5</v>
      </c>
      <c r="D9" s="25" t="s">
        <v>15</v>
      </c>
      <c r="E9" s="6" t="s">
        <v>386</v>
      </c>
      <c r="F9" s="6" t="s">
        <v>857</v>
      </c>
      <c r="G9" s="55" t="s">
        <v>12</v>
      </c>
      <c r="H9" s="332"/>
      <c r="I9" s="7">
        <v>1960</v>
      </c>
      <c r="J9" s="8">
        <v>1974</v>
      </c>
      <c r="K9" s="151">
        <v>7.5096464285714299</v>
      </c>
      <c r="L9" s="5"/>
      <c r="M9" s="5"/>
      <c r="N9" s="5"/>
      <c r="O9" s="17">
        <v>0.9</v>
      </c>
      <c r="P9" s="5">
        <v>3</v>
      </c>
      <c r="Q9" s="5">
        <v>0</v>
      </c>
      <c r="R9" s="5">
        <v>6.7</v>
      </c>
      <c r="S9" s="5">
        <v>8.9</v>
      </c>
      <c r="T9" s="17">
        <v>7.7</v>
      </c>
      <c r="U9" s="5">
        <v>8.9</v>
      </c>
      <c r="V9" s="5">
        <v>9.8000000000000007</v>
      </c>
      <c r="W9" s="5">
        <v>6.4</v>
      </c>
      <c r="X9" s="5">
        <v>5.5</v>
      </c>
      <c r="Y9" s="17">
        <v>4.2</v>
      </c>
      <c r="Z9" s="5">
        <v>3.1</v>
      </c>
      <c r="AA9" s="5">
        <v>4.9000000000000004</v>
      </c>
      <c r="AB9" s="5">
        <v>2.2999999999999998</v>
      </c>
      <c r="AC9" s="5">
        <v>0</v>
      </c>
      <c r="AD9" s="17"/>
      <c r="AE9" s="5"/>
      <c r="AF9" s="5"/>
      <c r="AG9" s="5"/>
      <c r="AH9" s="5"/>
      <c r="AI9" s="17"/>
      <c r="AJ9" s="5"/>
      <c r="AK9" s="5"/>
      <c r="AL9" s="5"/>
      <c r="AM9" s="26"/>
      <c r="AN9" s="17"/>
      <c r="AO9" s="5"/>
      <c r="AP9" s="5"/>
      <c r="AQ9" s="5"/>
      <c r="AR9" s="26"/>
    </row>
    <row r="10" spans="1:46" ht="10.5" customHeight="1" x14ac:dyDescent="0.2">
      <c r="C10" s="10">
        <v>6</v>
      </c>
      <c r="D10" s="25" t="s">
        <v>15</v>
      </c>
      <c r="E10" s="6" t="s">
        <v>602</v>
      </c>
      <c r="F10" s="6" t="s">
        <v>847</v>
      </c>
      <c r="G10" s="55" t="s">
        <v>13</v>
      </c>
      <c r="H10" s="332">
        <v>37</v>
      </c>
      <c r="I10" s="7">
        <v>1998</v>
      </c>
      <c r="J10" s="8">
        <v>2016</v>
      </c>
      <c r="K10" s="151">
        <v>7.2410714285714279</v>
      </c>
      <c r="L10" s="5"/>
      <c r="M10" s="5"/>
      <c r="N10" s="5">
        <v>0.2</v>
      </c>
      <c r="O10" s="17">
        <v>3.9</v>
      </c>
      <c r="P10" s="5">
        <v>3.3</v>
      </c>
      <c r="Q10" s="5">
        <v>0.8</v>
      </c>
      <c r="R10" s="5">
        <v>2</v>
      </c>
      <c r="S10" s="5">
        <v>3.6</v>
      </c>
      <c r="T10" s="17">
        <v>9.5</v>
      </c>
      <c r="U10" s="5">
        <v>3.2</v>
      </c>
      <c r="V10" s="5">
        <v>5.4</v>
      </c>
      <c r="W10" s="5">
        <v>3.8</v>
      </c>
      <c r="X10" s="5">
        <v>5.6</v>
      </c>
      <c r="Y10" s="17">
        <v>3.3</v>
      </c>
      <c r="Z10" s="5">
        <v>7.8</v>
      </c>
      <c r="AA10" s="5">
        <v>5.8</v>
      </c>
      <c r="AB10" s="5">
        <v>7.2</v>
      </c>
      <c r="AC10" s="5">
        <v>5.6</v>
      </c>
      <c r="AD10" s="17">
        <v>7</v>
      </c>
      <c r="AE10" s="5">
        <v>5.8</v>
      </c>
      <c r="AF10" s="5">
        <v>6.4</v>
      </c>
      <c r="AG10" s="35"/>
      <c r="AH10" s="5"/>
      <c r="AI10" s="17"/>
      <c r="AJ10" s="5"/>
      <c r="AK10" s="5"/>
      <c r="AL10" s="5"/>
      <c r="AM10" s="26"/>
      <c r="AN10" s="17"/>
      <c r="AO10" s="5"/>
      <c r="AP10" s="5"/>
      <c r="AQ10" s="5"/>
      <c r="AR10" s="26"/>
    </row>
    <row r="11" spans="1:46" ht="10.5" customHeight="1" x14ac:dyDescent="0.2">
      <c r="C11" s="10">
        <v>7</v>
      </c>
      <c r="D11" s="25" t="s">
        <v>15</v>
      </c>
      <c r="E11" s="6" t="s">
        <v>703</v>
      </c>
      <c r="F11" s="6" t="s">
        <v>853</v>
      </c>
      <c r="G11" s="55"/>
      <c r="H11" s="332"/>
      <c r="I11" s="7">
        <v>1993</v>
      </c>
      <c r="J11" s="8">
        <v>2012</v>
      </c>
      <c r="K11" s="151">
        <v>6.9317857142857138</v>
      </c>
      <c r="L11" s="5"/>
      <c r="M11" s="5"/>
      <c r="N11" s="5"/>
      <c r="O11" s="17"/>
      <c r="P11" s="5">
        <v>0.2</v>
      </c>
      <c r="Q11" s="5"/>
      <c r="R11" s="5">
        <v>2.7</v>
      </c>
      <c r="S11" s="5">
        <v>6.2</v>
      </c>
      <c r="T11" s="17">
        <v>3.9</v>
      </c>
      <c r="U11" s="5">
        <v>7</v>
      </c>
      <c r="V11" s="5">
        <v>6.9</v>
      </c>
      <c r="W11" s="5">
        <v>5.6</v>
      </c>
      <c r="X11" s="5">
        <v>5.9</v>
      </c>
      <c r="Y11" s="17">
        <v>5.7</v>
      </c>
      <c r="Z11" s="5">
        <v>4.4000000000000004</v>
      </c>
      <c r="AA11" s="5">
        <v>3.9</v>
      </c>
      <c r="AB11" s="5">
        <v>4.0999999999999996</v>
      </c>
      <c r="AC11" s="5">
        <v>3.6</v>
      </c>
      <c r="AD11" s="17">
        <v>7.6</v>
      </c>
      <c r="AE11" s="5">
        <v>7.3</v>
      </c>
      <c r="AF11" s="5">
        <v>2.2999999999999998</v>
      </c>
      <c r="AG11" s="5">
        <v>2.2999999999999998</v>
      </c>
      <c r="AH11" s="5">
        <v>2.6</v>
      </c>
      <c r="AI11" s="17">
        <v>2.8</v>
      </c>
      <c r="AJ11" s="5"/>
      <c r="AK11" s="5"/>
      <c r="AL11" s="5"/>
      <c r="AM11" s="26"/>
      <c r="AN11" s="17"/>
      <c r="AO11" s="5"/>
      <c r="AP11" s="5"/>
      <c r="AQ11" s="5"/>
      <c r="AR11" s="26"/>
    </row>
    <row r="12" spans="1:46" ht="10.5" customHeight="1" x14ac:dyDescent="0.2">
      <c r="C12" s="10">
        <v>8</v>
      </c>
      <c r="D12" s="25" t="s">
        <v>15</v>
      </c>
      <c r="E12" s="6" t="s">
        <v>377</v>
      </c>
      <c r="F12" s="6" t="s">
        <v>844</v>
      </c>
      <c r="G12" s="55" t="s">
        <v>12</v>
      </c>
      <c r="H12" s="332"/>
      <c r="I12" s="7">
        <v>1955</v>
      </c>
      <c r="J12" s="8">
        <v>1977</v>
      </c>
      <c r="K12" s="151">
        <v>6.5841089285714292</v>
      </c>
      <c r="L12" s="5"/>
      <c r="M12" s="5">
        <v>0</v>
      </c>
      <c r="N12" s="5">
        <v>0</v>
      </c>
      <c r="O12" s="17">
        <v>0.4</v>
      </c>
      <c r="P12" s="5">
        <v>0</v>
      </c>
      <c r="Q12" s="5">
        <v>2.2000000000000002</v>
      </c>
      <c r="R12" s="5">
        <v>4.0999999999999996</v>
      </c>
      <c r="S12" s="5">
        <v>3.5</v>
      </c>
      <c r="T12" s="17">
        <v>6.1</v>
      </c>
      <c r="U12" s="5">
        <v>2.8</v>
      </c>
      <c r="V12" s="5">
        <v>8.1</v>
      </c>
      <c r="W12" s="5">
        <v>4.5</v>
      </c>
      <c r="X12" s="5">
        <v>4.5999999999999996</v>
      </c>
      <c r="Y12" s="17">
        <v>7.7</v>
      </c>
      <c r="Z12" s="5">
        <v>8.4</v>
      </c>
      <c r="AA12" s="5">
        <v>4.0999999999999996</v>
      </c>
      <c r="AB12" s="5">
        <v>3.9</v>
      </c>
      <c r="AC12" s="5">
        <v>6</v>
      </c>
      <c r="AD12" s="17">
        <v>3.5</v>
      </c>
      <c r="AE12" s="5">
        <v>3.5</v>
      </c>
      <c r="AF12" s="5">
        <v>5</v>
      </c>
      <c r="AG12" s="5">
        <v>1.8</v>
      </c>
      <c r="AH12" s="5">
        <v>0</v>
      </c>
      <c r="AI12" s="17">
        <v>0</v>
      </c>
      <c r="AJ12" s="5"/>
      <c r="AK12" s="5"/>
      <c r="AL12" s="5"/>
      <c r="AM12" s="26"/>
      <c r="AN12" s="17"/>
      <c r="AO12" s="5"/>
      <c r="AP12" s="5"/>
      <c r="AQ12" s="5"/>
      <c r="AR12" s="26"/>
    </row>
    <row r="13" spans="1:46" ht="10.5" customHeight="1" x14ac:dyDescent="0.2">
      <c r="C13" s="10">
        <v>9</v>
      </c>
      <c r="D13" s="25" t="s">
        <v>15</v>
      </c>
      <c r="E13" s="6" t="s">
        <v>610</v>
      </c>
      <c r="F13" s="6" t="s">
        <v>837</v>
      </c>
      <c r="G13" s="55" t="s">
        <v>12</v>
      </c>
      <c r="H13" s="332"/>
      <c r="I13" s="7">
        <v>1955</v>
      </c>
      <c r="J13" s="8">
        <v>1969</v>
      </c>
      <c r="K13" s="151">
        <v>6.1697053571428579</v>
      </c>
      <c r="L13" s="5"/>
      <c r="M13" s="5"/>
      <c r="N13" s="5"/>
      <c r="O13" s="17"/>
      <c r="P13" s="5"/>
      <c r="Q13" s="5"/>
      <c r="R13" s="5"/>
      <c r="S13" s="5">
        <v>1.2</v>
      </c>
      <c r="T13" s="17">
        <v>6.4</v>
      </c>
      <c r="U13" s="5">
        <v>3.6</v>
      </c>
      <c r="V13" s="5">
        <v>6</v>
      </c>
      <c r="W13" s="5">
        <v>7.4</v>
      </c>
      <c r="X13" s="5">
        <v>6.8</v>
      </c>
      <c r="Y13" s="17">
        <v>7.9</v>
      </c>
      <c r="Z13" s="5">
        <v>5.6</v>
      </c>
      <c r="AA13" s="5">
        <v>5.2</v>
      </c>
      <c r="AB13" s="5">
        <v>6.1</v>
      </c>
      <c r="AC13" s="5">
        <v>1.8</v>
      </c>
      <c r="AD13" s="17">
        <v>2.5</v>
      </c>
      <c r="AE13" s="5">
        <v>1.8</v>
      </c>
      <c r="AF13" s="5">
        <v>0.7</v>
      </c>
      <c r="AG13" s="5">
        <v>0</v>
      </c>
      <c r="AH13" s="5"/>
      <c r="AI13" s="17"/>
      <c r="AJ13" s="5"/>
      <c r="AK13" s="5"/>
      <c r="AL13" s="5"/>
      <c r="AM13" s="26"/>
      <c r="AN13" s="17"/>
      <c r="AO13" s="5"/>
      <c r="AP13" s="5"/>
      <c r="AQ13" s="5"/>
      <c r="AR13" s="26"/>
    </row>
    <row r="14" spans="1:46" ht="10.5" customHeight="1" x14ac:dyDescent="0.2">
      <c r="C14" s="10">
        <v>10</v>
      </c>
      <c r="D14" s="27" t="s">
        <v>15</v>
      </c>
      <c r="E14" s="28" t="s">
        <v>746</v>
      </c>
      <c r="F14" s="28" t="s">
        <v>838</v>
      </c>
      <c r="G14" s="56"/>
      <c r="H14" s="333"/>
      <c r="I14" s="30">
        <v>1967</v>
      </c>
      <c r="J14" s="31">
        <v>1988</v>
      </c>
      <c r="K14" s="152">
        <v>5.8764285714285709</v>
      </c>
      <c r="L14" s="29"/>
      <c r="M14" s="29"/>
      <c r="N14" s="29"/>
      <c r="O14" s="32"/>
      <c r="P14" s="29"/>
      <c r="Q14" s="29">
        <v>0</v>
      </c>
      <c r="R14" s="29">
        <v>0.4</v>
      </c>
      <c r="S14" s="29">
        <v>0.6</v>
      </c>
      <c r="T14" s="32">
        <v>5.2</v>
      </c>
      <c r="U14" s="29">
        <v>7.5</v>
      </c>
      <c r="V14" s="29">
        <v>4.8</v>
      </c>
      <c r="W14" s="29">
        <v>5.5</v>
      </c>
      <c r="X14" s="29">
        <v>4.9000000000000004</v>
      </c>
      <c r="Y14" s="32">
        <v>4.5999999999999996</v>
      </c>
      <c r="Z14" s="29">
        <v>8</v>
      </c>
      <c r="AA14" s="29">
        <v>5.5</v>
      </c>
      <c r="AB14" s="29">
        <v>5.7</v>
      </c>
      <c r="AC14" s="29">
        <v>2.7</v>
      </c>
      <c r="AD14" s="32">
        <v>1.4</v>
      </c>
      <c r="AE14" s="29">
        <v>2.7</v>
      </c>
      <c r="AF14" s="29">
        <v>0.8</v>
      </c>
      <c r="AG14" s="29">
        <v>2.5</v>
      </c>
      <c r="AH14" s="29">
        <v>2.2999999999999998</v>
      </c>
      <c r="AI14" s="32">
        <v>3.3</v>
      </c>
      <c r="AJ14" s="29">
        <v>0.3</v>
      </c>
      <c r="AK14" s="29">
        <v>0</v>
      </c>
      <c r="AL14" s="29">
        <v>0</v>
      </c>
      <c r="AM14" s="33"/>
      <c r="AN14" s="32"/>
      <c r="AO14" s="29"/>
      <c r="AP14" s="29"/>
      <c r="AQ14" s="29"/>
      <c r="AR14" s="33"/>
    </row>
    <row r="15" spans="1:46" ht="10.5" customHeight="1" x14ac:dyDescent="0.2">
      <c r="A15" s="2" t="s">
        <v>377</v>
      </c>
      <c r="C15" s="10">
        <v>11</v>
      </c>
      <c r="D15" s="25" t="s">
        <v>15</v>
      </c>
      <c r="E15" s="6" t="s">
        <v>599</v>
      </c>
      <c r="F15" s="6" t="s">
        <v>1044</v>
      </c>
      <c r="G15" s="55"/>
      <c r="H15" s="332"/>
      <c r="I15" s="7">
        <v>1966</v>
      </c>
      <c r="J15" s="8">
        <v>1981</v>
      </c>
      <c r="K15" s="151">
        <v>5.7789285714285716</v>
      </c>
      <c r="L15" s="5"/>
      <c r="M15" s="5"/>
      <c r="N15" s="5"/>
      <c r="O15" s="17"/>
      <c r="P15" s="5"/>
      <c r="Q15" s="5">
        <v>0.4</v>
      </c>
      <c r="R15" s="5">
        <v>1.2</v>
      </c>
      <c r="S15" s="5">
        <v>3.3</v>
      </c>
      <c r="T15" s="17">
        <v>8.3000000000000007</v>
      </c>
      <c r="U15" s="5">
        <v>6.1</v>
      </c>
      <c r="V15" s="5">
        <v>6.4</v>
      </c>
      <c r="W15" s="5">
        <v>5.6</v>
      </c>
      <c r="X15" s="5">
        <v>6.5</v>
      </c>
      <c r="Y15" s="17">
        <v>4.8</v>
      </c>
      <c r="Z15" s="5">
        <v>3.7</v>
      </c>
      <c r="AA15" s="5">
        <v>5.8</v>
      </c>
      <c r="AB15" s="5">
        <v>3.6</v>
      </c>
      <c r="AC15" s="5">
        <v>5.6</v>
      </c>
      <c r="AD15" s="17">
        <v>0.7</v>
      </c>
      <c r="AE15" s="5">
        <v>0</v>
      </c>
      <c r="AF15" s="5">
        <v>0.1</v>
      </c>
      <c r="AG15" s="5"/>
      <c r="AH15" s="5"/>
      <c r="AI15" s="17"/>
      <c r="AJ15" s="5"/>
      <c r="AK15" s="5"/>
      <c r="AL15" s="5"/>
      <c r="AM15" s="26"/>
      <c r="AN15" s="17"/>
      <c r="AO15" s="5"/>
      <c r="AP15" s="5"/>
      <c r="AQ15" s="5"/>
      <c r="AR15" s="26"/>
    </row>
    <row r="16" spans="1:46" ht="10.5" customHeight="1" x14ac:dyDescent="0.2">
      <c r="C16" s="10">
        <v>12</v>
      </c>
      <c r="D16" s="25" t="s">
        <v>15</v>
      </c>
      <c r="E16" s="6" t="s">
        <v>784</v>
      </c>
      <c r="F16" s="6" t="s">
        <v>842</v>
      </c>
      <c r="G16" s="55"/>
      <c r="H16" s="332"/>
      <c r="I16" s="7">
        <v>1996</v>
      </c>
      <c r="J16" s="8">
        <v>2012</v>
      </c>
      <c r="K16" s="151">
        <v>5.7664285714285715</v>
      </c>
      <c r="L16" s="5"/>
      <c r="M16" s="5"/>
      <c r="N16" s="5"/>
      <c r="O16" s="17"/>
      <c r="P16" s="5">
        <v>0</v>
      </c>
      <c r="Q16" s="5">
        <v>4.5</v>
      </c>
      <c r="R16" s="5">
        <v>6.7</v>
      </c>
      <c r="S16" s="5">
        <v>4.5999999999999996</v>
      </c>
      <c r="T16" s="17">
        <v>4.5</v>
      </c>
      <c r="U16" s="5">
        <v>5.5</v>
      </c>
      <c r="V16" s="5">
        <v>6.5</v>
      </c>
      <c r="W16" s="5">
        <v>4.7</v>
      </c>
      <c r="X16" s="5">
        <v>9.1</v>
      </c>
      <c r="Y16" s="17">
        <v>1.6</v>
      </c>
      <c r="Z16" s="5">
        <v>5.8</v>
      </c>
      <c r="AA16" s="5">
        <v>1.8</v>
      </c>
      <c r="AB16" s="5">
        <v>3.4</v>
      </c>
      <c r="AC16" s="5">
        <v>5.2</v>
      </c>
      <c r="AD16" s="17">
        <v>4.0999999999999996</v>
      </c>
      <c r="AE16" s="5">
        <v>1.6</v>
      </c>
      <c r="AF16" s="5">
        <v>0.6</v>
      </c>
      <c r="AG16" s="5"/>
      <c r="AH16" s="5"/>
      <c r="AI16" s="17"/>
      <c r="AJ16" s="5"/>
      <c r="AK16" s="5"/>
      <c r="AL16" s="5"/>
      <c r="AM16" s="26"/>
      <c r="AN16" s="17"/>
      <c r="AO16" s="5"/>
      <c r="AP16" s="5"/>
      <c r="AQ16" s="5"/>
      <c r="AR16" s="26"/>
    </row>
    <row r="17" spans="1:44" ht="10.5" customHeight="1" x14ac:dyDescent="0.2">
      <c r="C17" s="10">
        <v>13</v>
      </c>
      <c r="D17" s="25" t="s">
        <v>15</v>
      </c>
      <c r="E17" s="6" t="s">
        <v>600</v>
      </c>
      <c r="F17" s="6" t="s">
        <v>845</v>
      </c>
      <c r="G17" s="55"/>
      <c r="H17" s="332"/>
      <c r="I17" s="7">
        <v>1972</v>
      </c>
      <c r="J17" s="8">
        <v>1989</v>
      </c>
      <c r="K17" s="151">
        <v>5.5910714285714276</v>
      </c>
      <c r="L17" s="5"/>
      <c r="M17" s="5"/>
      <c r="N17" s="5"/>
      <c r="O17" s="17">
        <v>2</v>
      </c>
      <c r="P17" s="5">
        <v>4.2</v>
      </c>
      <c r="Q17" s="5">
        <v>3.4</v>
      </c>
      <c r="R17" s="5">
        <v>2.9</v>
      </c>
      <c r="S17" s="5">
        <v>3.8</v>
      </c>
      <c r="T17" s="17">
        <v>3.7</v>
      </c>
      <c r="U17" s="5">
        <v>4.4000000000000004</v>
      </c>
      <c r="V17" s="5">
        <v>6.9</v>
      </c>
      <c r="W17" s="5">
        <v>6.5</v>
      </c>
      <c r="X17" s="5">
        <v>6.2</v>
      </c>
      <c r="Y17" s="17">
        <v>5.7</v>
      </c>
      <c r="Z17" s="5">
        <v>4.7</v>
      </c>
      <c r="AA17" s="5">
        <v>6.1</v>
      </c>
      <c r="AB17" s="5">
        <v>0.9</v>
      </c>
      <c r="AC17" s="5">
        <v>3.5</v>
      </c>
      <c r="AD17" s="17">
        <v>1.8</v>
      </c>
      <c r="AE17" s="5">
        <v>0.2</v>
      </c>
      <c r="AF17" s="5">
        <v>0</v>
      </c>
      <c r="AG17" s="5"/>
      <c r="AH17" s="5"/>
      <c r="AI17" s="17"/>
      <c r="AJ17" s="5"/>
      <c r="AK17" s="5"/>
      <c r="AL17" s="5"/>
      <c r="AM17" s="26"/>
      <c r="AN17" s="17"/>
      <c r="AO17" s="5"/>
      <c r="AP17" s="5"/>
      <c r="AQ17" s="5"/>
      <c r="AR17" s="26"/>
    </row>
    <row r="18" spans="1:44" ht="10.5" customHeight="1" x14ac:dyDescent="0.2">
      <c r="C18" s="16">
        <v>14</v>
      </c>
      <c r="D18" s="25" t="s">
        <v>15</v>
      </c>
      <c r="E18" s="6" t="s">
        <v>716</v>
      </c>
      <c r="F18" s="6" t="s">
        <v>862</v>
      </c>
      <c r="G18" s="55" t="s">
        <v>13</v>
      </c>
      <c r="H18" s="332">
        <v>30</v>
      </c>
      <c r="I18" s="7">
        <v>2008</v>
      </c>
      <c r="J18" s="8">
        <v>2016</v>
      </c>
      <c r="K18" s="151">
        <v>5.0399999999999983</v>
      </c>
      <c r="L18" s="5"/>
      <c r="M18" s="5"/>
      <c r="N18" s="5"/>
      <c r="O18" s="17"/>
      <c r="P18" s="5"/>
      <c r="Q18" s="5">
        <v>4.8</v>
      </c>
      <c r="R18" s="5">
        <v>7</v>
      </c>
      <c r="S18" s="5">
        <v>8.1</v>
      </c>
      <c r="T18" s="17">
        <v>7.4</v>
      </c>
      <c r="U18" s="5">
        <v>2.5</v>
      </c>
      <c r="V18" s="5">
        <v>6.2</v>
      </c>
      <c r="W18" s="5">
        <v>3.3</v>
      </c>
      <c r="X18" s="5">
        <v>3.2</v>
      </c>
      <c r="Y18" s="17">
        <v>3.8</v>
      </c>
      <c r="Z18" s="35"/>
      <c r="AA18" s="5"/>
      <c r="AB18" s="5"/>
      <c r="AC18" s="5"/>
      <c r="AD18" s="17"/>
      <c r="AE18" s="5"/>
      <c r="AF18" s="5"/>
      <c r="AG18" s="5"/>
      <c r="AH18" s="5"/>
      <c r="AI18" s="17"/>
      <c r="AJ18" s="5"/>
      <c r="AK18" s="5"/>
      <c r="AL18" s="5"/>
      <c r="AM18" s="26"/>
      <c r="AN18" s="17"/>
      <c r="AO18" s="5"/>
      <c r="AP18" s="5"/>
      <c r="AQ18" s="5"/>
      <c r="AR18" s="26"/>
    </row>
    <row r="19" spans="1:44" ht="10.5" customHeight="1" x14ac:dyDescent="0.2">
      <c r="C19" s="10">
        <v>15</v>
      </c>
      <c r="D19" s="25" t="s">
        <v>15</v>
      </c>
      <c r="E19" s="6" t="s">
        <v>598</v>
      </c>
      <c r="F19" s="6" t="s">
        <v>1044</v>
      </c>
      <c r="G19" s="55" t="s">
        <v>12</v>
      </c>
      <c r="H19" s="332"/>
      <c r="I19" s="7">
        <v>1908</v>
      </c>
      <c r="J19" s="8">
        <v>1922</v>
      </c>
      <c r="K19" s="151">
        <v>5.0154821428571443</v>
      </c>
      <c r="L19" s="5"/>
      <c r="M19" s="5"/>
      <c r="N19" s="5"/>
      <c r="O19" s="17"/>
      <c r="P19" s="5"/>
      <c r="Q19" s="5">
        <v>0.3</v>
      </c>
      <c r="R19" s="5">
        <v>5.8</v>
      </c>
      <c r="S19" s="5">
        <v>5.2</v>
      </c>
      <c r="T19" s="17">
        <v>6.4</v>
      </c>
      <c r="U19" s="5">
        <v>9.3000000000000007</v>
      </c>
      <c r="V19" s="5">
        <v>7.9</v>
      </c>
      <c r="W19" s="5">
        <v>7.3</v>
      </c>
      <c r="X19" s="5"/>
      <c r="Y19" s="17">
        <v>3.6</v>
      </c>
      <c r="Z19" s="5">
        <v>4.5999999999999996</v>
      </c>
      <c r="AA19" s="5">
        <v>4.9000000000000004</v>
      </c>
      <c r="AB19" s="5">
        <v>4</v>
      </c>
      <c r="AC19" s="5"/>
      <c r="AD19" s="17">
        <v>2.4</v>
      </c>
      <c r="AE19" s="5">
        <v>1</v>
      </c>
      <c r="AF19" s="5"/>
      <c r="AG19" s="5"/>
      <c r="AH19" s="5"/>
      <c r="AI19" s="17"/>
      <c r="AJ19" s="5"/>
      <c r="AK19" s="5"/>
      <c r="AL19" s="5"/>
      <c r="AM19" s="26"/>
      <c r="AN19" s="17"/>
      <c r="AO19" s="5"/>
      <c r="AP19" s="5"/>
      <c r="AQ19" s="5"/>
      <c r="AR19" s="26"/>
    </row>
    <row r="20" spans="1:44" ht="10.5" customHeight="1" x14ac:dyDescent="0.2">
      <c r="C20" s="10">
        <v>16</v>
      </c>
      <c r="D20" s="25" t="s">
        <v>15</v>
      </c>
      <c r="E20" s="6" t="s">
        <v>830</v>
      </c>
      <c r="F20" s="6" t="s">
        <v>849</v>
      </c>
      <c r="G20" s="55" t="s">
        <v>13</v>
      </c>
      <c r="H20" s="332">
        <v>33</v>
      </c>
      <c r="I20" s="7">
        <v>2004</v>
      </c>
      <c r="J20" s="8">
        <v>2016</v>
      </c>
      <c r="K20" s="151">
        <v>4.9653571428571439</v>
      </c>
      <c r="L20" s="5"/>
      <c r="M20" s="5"/>
      <c r="N20" s="5"/>
      <c r="O20" s="17"/>
      <c r="P20" s="5">
        <v>2.1</v>
      </c>
      <c r="Q20" s="5">
        <v>4.8</v>
      </c>
      <c r="R20" s="5">
        <v>4.0999999999999996</v>
      </c>
      <c r="S20" s="5">
        <v>8.3000000000000007</v>
      </c>
      <c r="T20" s="17">
        <v>6.8</v>
      </c>
      <c r="U20" s="5">
        <v>3.2</v>
      </c>
      <c r="V20" s="5">
        <v>2.8</v>
      </c>
      <c r="W20" s="5">
        <v>2</v>
      </c>
      <c r="X20" s="5">
        <v>7</v>
      </c>
      <c r="Y20" s="17">
        <v>5.9</v>
      </c>
      <c r="Z20" s="5">
        <v>2.7</v>
      </c>
      <c r="AA20" s="5">
        <v>0.5</v>
      </c>
      <c r="AB20" s="5">
        <v>0</v>
      </c>
      <c r="AC20" s="35"/>
      <c r="AD20" s="17"/>
      <c r="AE20" s="5"/>
      <c r="AF20" s="5"/>
      <c r="AG20" s="5"/>
      <c r="AH20" s="5"/>
      <c r="AI20" s="17"/>
      <c r="AJ20" s="5"/>
      <c r="AK20" s="5"/>
      <c r="AL20" s="5"/>
      <c r="AM20" s="26"/>
      <c r="AN20" s="17"/>
      <c r="AO20" s="5"/>
      <c r="AP20" s="5"/>
      <c r="AQ20" s="5"/>
      <c r="AR20" s="26"/>
    </row>
    <row r="21" spans="1:44" ht="10.5" customHeight="1" x14ac:dyDescent="0.2">
      <c r="C21" s="134">
        <v>17</v>
      </c>
      <c r="D21" s="135" t="s">
        <v>15</v>
      </c>
      <c r="E21" s="136" t="s">
        <v>84</v>
      </c>
      <c r="F21" s="136" t="s">
        <v>848</v>
      </c>
      <c r="G21" s="144"/>
      <c r="H21" s="334"/>
      <c r="I21" s="138">
        <v>1989</v>
      </c>
      <c r="J21" s="139">
        <v>2004</v>
      </c>
      <c r="K21" s="153">
        <v>4.9632142857142858</v>
      </c>
      <c r="L21" s="140"/>
      <c r="M21" s="140"/>
      <c r="N21" s="140"/>
      <c r="O21" s="141"/>
      <c r="P21" s="140">
        <v>0.1</v>
      </c>
      <c r="Q21" s="140">
        <v>2.2999999999999998</v>
      </c>
      <c r="R21" s="140">
        <v>5.3</v>
      </c>
      <c r="S21" s="140">
        <v>5.9</v>
      </c>
      <c r="T21" s="141">
        <v>5.3</v>
      </c>
      <c r="U21" s="140">
        <v>3</v>
      </c>
      <c r="V21" s="140">
        <v>4.7</v>
      </c>
      <c r="W21" s="140">
        <v>4.8</v>
      </c>
      <c r="X21" s="140">
        <v>2</v>
      </c>
      <c r="Y21" s="141">
        <v>5.8</v>
      </c>
      <c r="Z21" s="140">
        <v>6.7</v>
      </c>
      <c r="AA21" s="140">
        <v>1.8</v>
      </c>
      <c r="AB21" s="140">
        <v>2.5</v>
      </c>
      <c r="AC21" s="140">
        <v>3.7</v>
      </c>
      <c r="AD21" s="141">
        <v>1.8</v>
      </c>
      <c r="AE21" s="140">
        <v>0.2</v>
      </c>
      <c r="AF21" s="140"/>
      <c r="AG21" s="140"/>
      <c r="AH21" s="140"/>
      <c r="AI21" s="141"/>
      <c r="AJ21" s="140"/>
      <c r="AK21" s="140"/>
      <c r="AL21" s="140"/>
      <c r="AM21" s="142"/>
      <c r="AN21" s="141"/>
      <c r="AO21" s="140"/>
      <c r="AP21" s="140"/>
      <c r="AQ21" s="140"/>
      <c r="AR21" s="142"/>
    </row>
    <row r="22" spans="1:44" ht="10.5" customHeight="1" x14ac:dyDescent="0.2">
      <c r="C22" s="10">
        <v>18</v>
      </c>
      <c r="D22" s="25" t="s">
        <v>15</v>
      </c>
      <c r="E22" s="6" t="s">
        <v>651</v>
      </c>
      <c r="F22" s="6" t="s">
        <v>853</v>
      </c>
      <c r="G22" s="55"/>
      <c r="H22" s="332"/>
      <c r="I22" s="7">
        <v>1969</v>
      </c>
      <c r="J22" s="8">
        <v>1989</v>
      </c>
      <c r="K22" s="151">
        <v>4.7296428571428573</v>
      </c>
      <c r="L22" s="5"/>
      <c r="M22" s="5"/>
      <c r="N22" s="5"/>
      <c r="O22" s="17"/>
      <c r="P22" s="5"/>
      <c r="Q22" s="5">
        <v>0</v>
      </c>
      <c r="R22" s="5">
        <v>0.3</v>
      </c>
      <c r="S22" s="5">
        <v>1.4</v>
      </c>
      <c r="T22" s="17">
        <v>3.9</v>
      </c>
      <c r="U22" s="5">
        <v>9</v>
      </c>
      <c r="V22" s="5">
        <v>7.2</v>
      </c>
      <c r="W22" s="5">
        <v>3.1</v>
      </c>
      <c r="X22" s="5">
        <v>0.2</v>
      </c>
      <c r="Y22" s="17">
        <v>1.4</v>
      </c>
      <c r="Z22" s="5">
        <v>3.8</v>
      </c>
      <c r="AA22" s="5">
        <v>2.6</v>
      </c>
      <c r="AB22" s="5">
        <v>4</v>
      </c>
      <c r="AC22" s="5">
        <v>3</v>
      </c>
      <c r="AD22" s="17">
        <v>2.2999999999999998</v>
      </c>
      <c r="AE22" s="5">
        <v>4</v>
      </c>
      <c r="AF22" s="5">
        <v>1.3</v>
      </c>
      <c r="AG22" s="5">
        <v>4.2</v>
      </c>
      <c r="AH22" s="5">
        <v>3.3</v>
      </c>
      <c r="AI22" s="17">
        <v>4.9000000000000004</v>
      </c>
      <c r="AJ22" s="5">
        <v>0.8</v>
      </c>
      <c r="AK22" s="5">
        <v>0</v>
      </c>
      <c r="AL22" s="5"/>
      <c r="AM22" s="26"/>
      <c r="AN22" s="17"/>
      <c r="AO22" s="5"/>
      <c r="AP22" s="5"/>
      <c r="AQ22" s="5"/>
      <c r="AR22" s="26"/>
    </row>
    <row r="23" spans="1:44" ht="10.5" customHeight="1" x14ac:dyDescent="0.2">
      <c r="C23" s="10">
        <v>19</v>
      </c>
      <c r="D23" s="25" t="s">
        <v>15</v>
      </c>
      <c r="E23" s="6" t="s">
        <v>621</v>
      </c>
      <c r="F23" s="6" t="s">
        <v>856</v>
      </c>
      <c r="G23" s="55"/>
      <c r="H23" s="332"/>
      <c r="I23" s="7">
        <v>1971</v>
      </c>
      <c r="J23" s="8">
        <v>1987</v>
      </c>
      <c r="K23" s="151">
        <v>4.6889285714285709</v>
      </c>
      <c r="L23" s="5"/>
      <c r="M23" s="5"/>
      <c r="N23" s="5"/>
      <c r="O23" s="17"/>
      <c r="P23" s="5"/>
      <c r="Q23" s="5"/>
      <c r="R23" s="5">
        <v>0</v>
      </c>
      <c r="S23" s="5">
        <v>0.1</v>
      </c>
      <c r="T23" s="17">
        <v>4</v>
      </c>
      <c r="U23" s="5">
        <v>4.8</v>
      </c>
      <c r="V23" s="5">
        <v>6.7</v>
      </c>
      <c r="W23" s="5">
        <v>6</v>
      </c>
      <c r="X23" s="5">
        <v>3.5</v>
      </c>
      <c r="Y23" s="17">
        <v>5.3</v>
      </c>
      <c r="Z23" s="5">
        <v>5.0999999999999996</v>
      </c>
      <c r="AA23" s="5">
        <v>5</v>
      </c>
      <c r="AB23" s="5">
        <v>3.5</v>
      </c>
      <c r="AC23" s="5">
        <v>3.5</v>
      </c>
      <c r="AD23" s="17">
        <v>1.7</v>
      </c>
      <c r="AE23" s="5">
        <v>1.5</v>
      </c>
      <c r="AF23" s="5">
        <v>0.9</v>
      </c>
      <c r="AG23" s="5">
        <v>1.8</v>
      </c>
      <c r="AH23" s="5">
        <v>0</v>
      </c>
      <c r="AI23" s="17"/>
      <c r="AJ23" s="5"/>
      <c r="AK23" s="5"/>
      <c r="AL23" s="5"/>
      <c r="AM23" s="26"/>
      <c r="AN23" s="17"/>
      <c r="AO23" s="5"/>
      <c r="AP23" s="5"/>
      <c r="AQ23" s="5"/>
      <c r="AR23" s="26"/>
    </row>
    <row r="24" spans="1:44" ht="10.5" customHeight="1" x14ac:dyDescent="0.2">
      <c r="C24" s="10">
        <v>20</v>
      </c>
      <c r="D24" s="27" t="s">
        <v>15</v>
      </c>
      <c r="E24" s="28" t="s">
        <v>99</v>
      </c>
      <c r="F24" s="28" t="s">
        <v>847</v>
      </c>
      <c r="G24" s="56"/>
      <c r="H24" s="333"/>
      <c r="I24" s="30">
        <v>1969</v>
      </c>
      <c r="J24" s="31">
        <v>1986</v>
      </c>
      <c r="K24" s="152">
        <v>4.4439285714285726</v>
      </c>
      <c r="L24" s="29"/>
      <c r="M24" s="29"/>
      <c r="N24" s="29"/>
      <c r="O24" s="32">
        <v>0</v>
      </c>
      <c r="P24" s="29"/>
      <c r="Q24" s="29">
        <v>0.3</v>
      </c>
      <c r="R24" s="29">
        <v>1.6</v>
      </c>
      <c r="S24" s="29">
        <v>2.6</v>
      </c>
      <c r="T24" s="32">
        <v>3.7</v>
      </c>
      <c r="U24" s="29">
        <v>7.1</v>
      </c>
      <c r="V24" s="29">
        <v>3.5</v>
      </c>
      <c r="W24" s="29">
        <v>5.7</v>
      </c>
      <c r="X24" s="29">
        <v>3.8</v>
      </c>
      <c r="Y24" s="32">
        <v>3.4</v>
      </c>
      <c r="Z24" s="29">
        <v>4.4000000000000004</v>
      </c>
      <c r="AA24" s="29">
        <v>2</v>
      </c>
      <c r="AB24" s="29">
        <v>6.5</v>
      </c>
      <c r="AC24" s="29">
        <v>2.2000000000000002</v>
      </c>
      <c r="AD24" s="32">
        <v>0.5</v>
      </c>
      <c r="AE24" s="29">
        <v>4.2</v>
      </c>
      <c r="AF24" s="29">
        <v>0</v>
      </c>
      <c r="AG24" s="29"/>
      <c r="AH24" s="29"/>
      <c r="AI24" s="32"/>
      <c r="AJ24" s="29"/>
      <c r="AK24" s="29"/>
      <c r="AL24" s="29"/>
      <c r="AM24" s="33"/>
      <c r="AN24" s="32"/>
      <c r="AO24" s="29"/>
      <c r="AP24" s="29"/>
      <c r="AQ24" s="29"/>
      <c r="AR24" s="33"/>
    </row>
    <row r="25" spans="1:44" ht="10.5" customHeight="1" x14ac:dyDescent="0.2">
      <c r="C25" s="10">
        <v>21</v>
      </c>
      <c r="D25" s="25" t="s">
        <v>15</v>
      </c>
      <c r="E25" s="6" t="s">
        <v>828</v>
      </c>
      <c r="F25" s="6" t="s">
        <v>843</v>
      </c>
      <c r="G25" s="55"/>
      <c r="H25" s="332"/>
      <c r="I25" s="7">
        <v>1987</v>
      </c>
      <c r="J25" s="8">
        <v>2003</v>
      </c>
      <c r="K25" s="151">
        <v>4.114642857142857</v>
      </c>
      <c r="L25" s="5"/>
      <c r="M25" s="5"/>
      <c r="N25" s="5"/>
      <c r="O25" s="17"/>
      <c r="P25" s="5">
        <v>0</v>
      </c>
      <c r="Q25" s="5">
        <v>1</v>
      </c>
      <c r="R25" s="5">
        <v>2.7</v>
      </c>
      <c r="S25" s="5">
        <v>4.9000000000000004</v>
      </c>
      <c r="T25" s="17">
        <v>5.4</v>
      </c>
      <c r="U25" s="5">
        <v>1.8</v>
      </c>
      <c r="V25" s="5">
        <v>5.8</v>
      </c>
      <c r="W25" s="5">
        <v>4.7</v>
      </c>
      <c r="X25" s="5">
        <v>4.5999999999999996</v>
      </c>
      <c r="Y25" s="17">
        <v>2.8</v>
      </c>
      <c r="Z25" s="5">
        <v>4.2</v>
      </c>
      <c r="AA25" s="5">
        <v>2.6</v>
      </c>
      <c r="AB25" s="5">
        <v>4.0999999999999996</v>
      </c>
      <c r="AC25" s="5">
        <v>0.3</v>
      </c>
      <c r="AD25" s="17">
        <v>1</v>
      </c>
      <c r="AE25" s="5">
        <v>0.8</v>
      </c>
      <c r="AF25" s="5">
        <v>0</v>
      </c>
      <c r="AG25" s="5"/>
      <c r="AH25" s="5"/>
      <c r="AI25" s="17"/>
      <c r="AJ25" s="5"/>
      <c r="AK25" s="5"/>
      <c r="AL25" s="5"/>
      <c r="AM25" s="26"/>
      <c r="AN25" s="17"/>
      <c r="AO25" s="5"/>
      <c r="AP25" s="5"/>
      <c r="AQ25" s="5"/>
      <c r="AR25" s="26"/>
    </row>
    <row r="26" spans="1:44" ht="10.5" customHeight="1" x14ac:dyDescent="0.2">
      <c r="A26" s="2" t="s">
        <v>746</v>
      </c>
      <c r="C26" s="10">
        <v>22</v>
      </c>
      <c r="D26" s="25" t="s">
        <v>15</v>
      </c>
      <c r="E26" s="6" t="s">
        <v>101</v>
      </c>
      <c r="F26" s="6" t="s">
        <v>865</v>
      </c>
      <c r="G26" s="55"/>
      <c r="H26" s="332"/>
      <c r="I26" s="7">
        <v>1939</v>
      </c>
      <c r="J26" s="8">
        <v>1953</v>
      </c>
      <c r="K26" s="151">
        <v>4.0125571428571423</v>
      </c>
      <c r="L26" s="5"/>
      <c r="M26" s="5"/>
      <c r="N26" s="5"/>
      <c r="O26" s="17"/>
      <c r="P26" s="5"/>
      <c r="Q26" s="5">
        <v>1.4</v>
      </c>
      <c r="R26" s="5">
        <v>2.6</v>
      </c>
      <c r="S26" s="5">
        <v>2.1</v>
      </c>
      <c r="T26" s="17">
        <v>3.3</v>
      </c>
      <c r="U26" s="5">
        <v>4.5</v>
      </c>
      <c r="V26" s="5">
        <v>3.9</v>
      </c>
      <c r="W26" s="5">
        <v>2.9</v>
      </c>
      <c r="X26" s="5">
        <v>1.9</v>
      </c>
      <c r="Y26" s="17">
        <v>6.7</v>
      </c>
      <c r="Z26" s="5">
        <v>6.4</v>
      </c>
      <c r="AA26" s="5">
        <v>5.2</v>
      </c>
      <c r="AB26" s="5">
        <v>4.5999999999999996</v>
      </c>
      <c r="AC26" s="5">
        <v>3.5</v>
      </c>
      <c r="AD26" s="17">
        <v>0.2</v>
      </c>
      <c r="AE26" s="5">
        <v>1.3</v>
      </c>
      <c r="AF26" s="5"/>
      <c r="AG26" s="5"/>
      <c r="AH26" s="5"/>
      <c r="AI26" s="17"/>
      <c r="AJ26" s="5"/>
      <c r="AK26" s="5"/>
      <c r="AL26" s="5"/>
      <c r="AM26" s="26"/>
      <c r="AN26" s="17"/>
      <c r="AO26" s="5"/>
      <c r="AP26" s="5"/>
      <c r="AQ26" s="5"/>
      <c r="AR26" s="26"/>
    </row>
    <row r="27" spans="1:44" ht="10.5" customHeight="1" x14ac:dyDescent="0.2">
      <c r="C27" s="10">
        <v>23</v>
      </c>
      <c r="D27" s="25" t="s">
        <v>15</v>
      </c>
      <c r="E27" s="6" t="s">
        <v>28</v>
      </c>
      <c r="F27" s="6" t="s">
        <v>845</v>
      </c>
      <c r="G27" s="55"/>
      <c r="H27" s="332"/>
      <c r="I27" s="7">
        <v>1932</v>
      </c>
      <c r="J27" s="8">
        <v>1947</v>
      </c>
      <c r="K27" s="151">
        <v>3.9878571428571439</v>
      </c>
      <c r="L27" s="5"/>
      <c r="M27" s="5"/>
      <c r="N27" s="5"/>
      <c r="O27" s="17"/>
      <c r="P27" s="5"/>
      <c r="Q27" s="5">
        <v>0.2</v>
      </c>
      <c r="R27" s="5">
        <v>1</v>
      </c>
      <c r="S27" s="5">
        <v>2.2000000000000002</v>
      </c>
      <c r="T27" s="17">
        <v>4.4000000000000004</v>
      </c>
      <c r="U27" s="5">
        <v>3.1</v>
      </c>
      <c r="V27" s="5">
        <v>2.6</v>
      </c>
      <c r="W27" s="5">
        <v>5.3</v>
      </c>
      <c r="X27" s="5">
        <v>2.1</v>
      </c>
      <c r="Y27" s="17">
        <v>5.4</v>
      </c>
      <c r="Z27" s="5">
        <v>5.6</v>
      </c>
      <c r="AA27" s="5">
        <v>4.9000000000000004</v>
      </c>
      <c r="AB27" s="5">
        <v>3.5</v>
      </c>
      <c r="AC27" s="5">
        <v>1.6</v>
      </c>
      <c r="AD27" s="17">
        <v>6</v>
      </c>
      <c r="AE27" s="5">
        <v>3</v>
      </c>
      <c r="AF27" s="5">
        <v>1.5</v>
      </c>
      <c r="AG27" s="5"/>
      <c r="AH27" s="5"/>
      <c r="AI27" s="17"/>
      <c r="AJ27" s="5"/>
      <c r="AK27" s="5"/>
      <c r="AL27" s="5"/>
      <c r="AM27" s="26"/>
      <c r="AN27" s="17"/>
      <c r="AO27" s="5"/>
      <c r="AP27" s="5"/>
      <c r="AQ27" s="5"/>
      <c r="AR27" s="26"/>
    </row>
    <row r="28" spans="1:44" ht="10.5" customHeight="1" x14ac:dyDescent="0.2">
      <c r="C28" s="10">
        <v>24</v>
      </c>
      <c r="D28" s="25" t="s">
        <v>15</v>
      </c>
      <c r="E28" s="6" t="s">
        <v>156</v>
      </c>
      <c r="F28" s="6" t="s">
        <v>859</v>
      </c>
      <c r="G28" s="55"/>
      <c r="H28" s="332"/>
      <c r="I28" s="7">
        <v>1973</v>
      </c>
      <c r="J28" s="8">
        <v>1987</v>
      </c>
      <c r="K28" s="151">
        <v>3.5964285714285715</v>
      </c>
      <c r="L28" s="5"/>
      <c r="M28" s="5"/>
      <c r="N28" s="5"/>
      <c r="O28" s="17"/>
      <c r="P28" s="5"/>
      <c r="Q28" s="5">
        <v>0.1</v>
      </c>
      <c r="R28" s="5">
        <v>0.1</v>
      </c>
      <c r="S28" s="5">
        <v>1.6</v>
      </c>
      <c r="T28" s="17">
        <v>0.6</v>
      </c>
      <c r="U28" s="5">
        <v>4.4000000000000004</v>
      </c>
      <c r="V28" s="5">
        <v>6.8</v>
      </c>
      <c r="W28" s="5">
        <v>2.8</v>
      </c>
      <c r="X28" s="5">
        <v>3.9</v>
      </c>
      <c r="Y28" s="17">
        <v>2.6</v>
      </c>
      <c r="Z28" s="5">
        <v>7.6</v>
      </c>
      <c r="AA28" s="5">
        <v>2.2999999999999998</v>
      </c>
      <c r="AB28" s="5">
        <v>3.3</v>
      </c>
      <c r="AC28" s="5">
        <v>1.9</v>
      </c>
      <c r="AD28" s="17">
        <v>2.5</v>
      </c>
      <c r="AE28" s="5">
        <v>1.3</v>
      </c>
      <c r="AF28" s="5"/>
      <c r="AG28" s="5"/>
      <c r="AH28" s="5"/>
      <c r="AI28" s="17"/>
      <c r="AJ28" s="5"/>
      <c r="AK28" s="5"/>
      <c r="AL28" s="5"/>
      <c r="AM28" s="26"/>
      <c r="AN28" s="17"/>
      <c r="AO28" s="5"/>
      <c r="AP28" s="5"/>
      <c r="AQ28" s="5"/>
      <c r="AR28" s="26"/>
    </row>
    <row r="29" spans="1:44" ht="10.5" customHeight="1" x14ac:dyDescent="0.2">
      <c r="C29" s="10">
        <v>25</v>
      </c>
      <c r="D29" s="25" t="s">
        <v>15</v>
      </c>
      <c r="E29" s="6" t="s">
        <v>645</v>
      </c>
      <c r="F29" s="6" t="s">
        <v>852</v>
      </c>
      <c r="G29" s="55" t="s">
        <v>13</v>
      </c>
      <c r="H29" s="332">
        <v>30</v>
      </c>
      <c r="I29" s="7">
        <v>2010</v>
      </c>
      <c r="J29" s="8">
        <v>2016</v>
      </c>
      <c r="K29" s="151">
        <v>3.5042857142857144</v>
      </c>
      <c r="L29" s="5"/>
      <c r="M29" s="5"/>
      <c r="N29" s="5"/>
      <c r="O29" s="17"/>
      <c r="P29" s="5"/>
      <c r="Q29" s="5"/>
      <c r="R29" s="5"/>
      <c r="S29" s="5">
        <v>0</v>
      </c>
      <c r="T29" s="17"/>
      <c r="U29" s="5">
        <v>1.5</v>
      </c>
      <c r="V29" s="5">
        <v>7.7</v>
      </c>
      <c r="W29" s="5">
        <v>7.3</v>
      </c>
      <c r="X29" s="5">
        <v>8.8000000000000007</v>
      </c>
      <c r="Y29" s="17">
        <v>7.4</v>
      </c>
      <c r="Z29" s="35"/>
      <c r="AA29" s="164">
        <v>0</v>
      </c>
      <c r="AB29" s="5"/>
      <c r="AC29" s="5"/>
      <c r="AD29" s="17"/>
      <c r="AE29" s="5"/>
      <c r="AF29" s="5"/>
      <c r="AG29" s="5"/>
      <c r="AH29" s="5"/>
      <c r="AI29" s="17"/>
      <c r="AJ29" s="5"/>
      <c r="AK29" s="5"/>
      <c r="AL29" s="5"/>
      <c r="AM29" s="26"/>
      <c r="AN29" s="17"/>
      <c r="AO29" s="5"/>
      <c r="AP29" s="5"/>
      <c r="AQ29" s="5"/>
      <c r="AR29" s="26"/>
    </row>
    <row r="30" spans="1:44" ht="10.5" customHeight="1" x14ac:dyDescent="0.2">
      <c r="C30" s="10">
        <v>26</v>
      </c>
      <c r="D30" s="25" t="s">
        <v>15</v>
      </c>
      <c r="E30" s="6" t="s">
        <v>111</v>
      </c>
      <c r="F30" s="6" t="s">
        <v>850</v>
      </c>
      <c r="G30" s="55"/>
      <c r="H30" s="332"/>
      <c r="I30" s="7">
        <v>1912</v>
      </c>
      <c r="J30" s="8">
        <v>1927</v>
      </c>
      <c r="K30" s="151">
        <v>3.4950000000000001</v>
      </c>
      <c r="L30" s="5"/>
      <c r="M30" s="5"/>
      <c r="N30" s="5"/>
      <c r="O30" s="17"/>
      <c r="P30" s="5"/>
      <c r="Q30" s="5">
        <v>0.2</v>
      </c>
      <c r="R30" s="5">
        <v>2.2000000000000002</v>
      </c>
      <c r="S30" s="5">
        <v>3.6</v>
      </c>
      <c r="T30" s="17">
        <v>5.6</v>
      </c>
      <c r="U30" s="5">
        <v>5.3</v>
      </c>
      <c r="V30" s="5">
        <v>7</v>
      </c>
      <c r="W30" s="5">
        <v>4.7</v>
      </c>
      <c r="X30" s="5">
        <v>5.4</v>
      </c>
      <c r="Y30" s="17">
        <v>3.9</v>
      </c>
      <c r="Z30" s="5">
        <v>2.9</v>
      </c>
      <c r="AA30" s="5">
        <v>1.4</v>
      </c>
      <c r="AB30" s="5">
        <v>3</v>
      </c>
      <c r="AC30" s="5">
        <v>3.4</v>
      </c>
      <c r="AD30" s="17">
        <v>0</v>
      </c>
      <c r="AE30" s="5">
        <v>0</v>
      </c>
      <c r="AF30" s="5">
        <v>0</v>
      </c>
      <c r="AG30" s="5"/>
      <c r="AH30" s="5"/>
      <c r="AI30" s="17"/>
      <c r="AJ30" s="5"/>
      <c r="AK30" s="5"/>
      <c r="AL30" s="5"/>
      <c r="AM30" s="26"/>
      <c r="AN30" s="17"/>
      <c r="AO30" s="5"/>
      <c r="AP30" s="5"/>
      <c r="AQ30" s="5"/>
      <c r="AR30" s="26"/>
    </row>
    <row r="31" spans="1:44" ht="10.5" customHeight="1" x14ac:dyDescent="0.2">
      <c r="C31" s="10">
        <v>27</v>
      </c>
      <c r="D31" s="25" t="s">
        <v>15</v>
      </c>
      <c r="E31" s="6" t="s">
        <v>195</v>
      </c>
      <c r="F31" s="6" t="s">
        <v>1044</v>
      </c>
      <c r="G31" s="55"/>
      <c r="H31" s="332"/>
      <c r="I31" s="7">
        <v>1998</v>
      </c>
      <c r="J31" s="8">
        <v>2014</v>
      </c>
      <c r="K31" s="151">
        <v>3.482857142857144</v>
      </c>
      <c r="L31" s="5"/>
      <c r="M31" s="5"/>
      <c r="N31" s="5"/>
      <c r="O31" s="17">
        <v>0.2</v>
      </c>
      <c r="P31" s="5">
        <v>2.1</v>
      </c>
      <c r="Q31" s="5">
        <v>2.2999999999999998</v>
      </c>
      <c r="R31" s="5">
        <v>6</v>
      </c>
      <c r="S31" s="5">
        <v>4.2</v>
      </c>
      <c r="T31" s="17">
        <v>5.3</v>
      </c>
      <c r="U31" s="5">
        <v>5.5</v>
      </c>
      <c r="V31" s="5">
        <v>4.8</v>
      </c>
      <c r="W31" s="5">
        <v>2.8</v>
      </c>
      <c r="X31" s="5">
        <v>2.1</v>
      </c>
      <c r="Y31" s="17">
        <v>0.2</v>
      </c>
      <c r="Z31" s="5">
        <v>0</v>
      </c>
      <c r="AA31" s="5">
        <v>0</v>
      </c>
      <c r="AB31" s="5">
        <v>0.4</v>
      </c>
      <c r="AC31" s="5">
        <v>1.6</v>
      </c>
      <c r="AD31" s="17">
        <v>0.1</v>
      </c>
      <c r="AE31" s="5">
        <v>0.5</v>
      </c>
      <c r="AF31" s="5"/>
      <c r="AG31" s="5"/>
      <c r="AH31" s="5"/>
      <c r="AI31" s="17"/>
      <c r="AJ31" s="5"/>
      <c r="AK31" s="5"/>
      <c r="AL31" s="5"/>
      <c r="AM31" s="26"/>
      <c r="AN31" s="17"/>
      <c r="AO31" s="5"/>
      <c r="AP31" s="5"/>
      <c r="AQ31" s="5"/>
      <c r="AR31" s="26"/>
    </row>
    <row r="32" spans="1:44" ht="10.5" customHeight="1" x14ac:dyDescent="0.2">
      <c r="C32" s="10">
        <v>28</v>
      </c>
      <c r="D32" s="25" t="s">
        <v>15</v>
      </c>
      <c r="E32" s="6" t="s">
        <v>92</v>
      </c>
      <c r="F32" s="6" t="s">
        <v>854</v>
      </c>
      <c r="G32" s="55" t="s">
        <v>12</v>
      </c>
      <c r="H32" s="332"/>
      <c r="I32" s="7">
        <v>1895</v>
      </c>
      <c r="J32" s="8">
        <v>1908</v>
      </c>
      <c r="K32" s="151">
        <v>3.4542232142857143</v>
      </c>
      <c r="L32" s="5"/>
      <c r="M32" s="5"/>
      <c r="N32" s="5"/>
      <c r="O32" s="17"/>
      <c r="P32" s="5"/>
      <c r="Q32" s="5"/>
      <c r="R32" s="5"/>
      <c r="S32" s="5"/>
      <c r="T32" s="17">
        <v>1.7</v>
      </c>
      <c r="U32" s="5">
        <v>2</v>
      </c>
      <c r="V32" s="5">
        <v>5.3</v>
      </c>
      <c r="W32" s="5">
        <v>6.9</v>
      </c>
      <c r="X32" s="5">
        <v>3.9</v>
      </c>
      <c r="Y32" s="17">
        <v>3.1</v>
      </c>
      <c r="Z32" s="5">
        <v>6.7</v>
      </c>
      <c r="AA32" s="5">
        <v>4.3</v>
      </c>
      <c r="AB32" s="5">
        <v>5.3</v>
      </c>
      <c r="AC32" s="5">
        <v>5.3</v>
      </c>
      <c r="AD32" s="17">
        <v>4.5999999999999996</v>
      </c>
      <c r="AE32" s="5">
        <v>0.9</v>
      </c>
      <c r="AF32" s="5">
        <v>3.1</v>
      </c>
      <c r="AG32" s="5">
        <v>0</v>
      </c>
      <c r="AH32" s="5"/>
      <c r="AI32" s="17"/>
      <c r="AJ32" s="5"/>
      <c r="AK32" s="5"/>
      <c r="AL32" s="5"/>
      <c r="AM32" s="26"/>
      <c r="AN32" s="17"/>
      <c r="AO32" s="5"/>
      <c r="AP32" s="5"/>
      <c r="AQ32" s="5"/>
      <c r="AR32" s="26"/>
    </row>
    <row r="33" spans="1:44" ht="10.5" customHeight="1" x14ac:dyDescent="0.2">
      <c r="C33" s="10">
        <v>29</v>
      </c>
      <c r="D33" s="25" t="s">
        <v>15</v>
      </c>
      <c r="E33" s="6" t="s">
        <v>191</v>
      </c>
      <c r="F33" s="6" t="s">
        <v>859</v>
      </c>
      <c r="G33" s="55"/>
      <c r="H33" s="332"/>
      <c r="I33" s="7">
        <v>1998</v>
      </c>
      <c r="J33" s="8">
        <v>2010</v>
      </c>
      <c r="K33" s="151">
        <v>3.4000000000000004</v>
      </c>
      <c r="L33" s="5"/>
      <c r="M33" s="5"/>
      <c r="N33" s="5"/>
      <c r="O33" s="17"/>
      <c r="P33" s="5">
        <v>0</v>
      </c>
      <c r="Q33" s="5">
        <v>3.1</v>
      </c>
      <c r="R33" s="5">
        <v>7.8</v>
      </c>
      <c r="S33" s="5">
        <v>5.2</v>
      </c>
      <c r="T33" s="17">
        <v>4.3</v>
      </c>
      <c r="U33" s="5">
        <v>1.3</v>
      </c>
      <c r="V33" s="5">
        <v>1.3</v>
      </c>
      <c r="W33" s="5">
        <v>3.4</v>
      </c>
      <c r="X33" s="5">
        <v>4.3</v>
      </c>
      <c r="Y33" s="17">
        <v>3.3</v>
      </c>
      <c r="Z33" s="5">
        <v>4.4000000000000004</v>
      </c>
      <c r="AA33" s="5">
        <v>0</v>
      </c>
      <c r="AB33" s="5">
        <v>0.2</v>
      </c>
      <c r="AC33" s="5"/>
      <c r="AD33" s="17"/>
      <c r="AE33" s="5"/>
      <c r="AF33" s="5"/>
      <c r="AG33" s="5"/>
      <c r="AH33" s="5"/>
      <c r="AI33" s="17"/>
      <c r="AJ33" s="5"/>
      <c r="AK33" s="5"/>
      <c r="AL33" s="5"/>
      <c r="AM33" s="26"/>
      <c r="AN33" s="17"/>
      <c r="AO33" s="5"/>
      <c r="AP33" s="5"/>
      <c r="AQ33" s="5"/>
      <c r="AR33" s="26"/>
    </row>
    <row r="34" spans="1:44" ht="10.5" customHeight="1" x14ac:dyDescent="0.2">
      <c r="C34" s="10">
        <v>30</v>
      </c>
      <c r="D34" s="27" t="s">
        <v>15</v>
      </c>
      <c r="E34" s="28" t="s">
        <v>213</v>
      </c>
      <c r="F34" s="28" t="s">
        <v>864</v>
      </c>
      <c r="G34" s="56" t="s">
        <v>13</v>
      </c>
      <c r="H34" s="333">
        <v>31</v>
      </c>
      <c r="I34" s="30">
        <v>2005</v>
      </c>
      <c r="J34" s="31">
        <v>2016</v>
      </c>
      <c r="K34" s="152">
        <v>3.359285714285714</v>
      </c>
      <c r="L34" s="29"/>
      <c r="M34" s="29"/>
      <c r="N34" s="29"/>
      <c r="O34" s="32">
        <v>0.6</v>
      </c>
      <c r="P34" s="29">
        <v>2.9</v>
      </c>
      <c r="Q34" s="29">
        <v>4.5999999999999996</v>
      </c>
      <c r="R34" s="29">
        <v>2.7</v>
      </c>
      <c r="S34" s="29">
        <v>7.3</v>
      </c>
      <c r="T34" s="32">
        <v>6.2</v>
      </c>
      <c r="U34" s="29">
        <v>1.9</v>
      </c>
      <c r="V34" s="29">
        <v>3.9</v>
      </c>
      <c r="W34" s="29">
        <v>3.7</v>
      </c>
      <c r="X34" s="29">
        <v>0.4</v>
      </c>
      <c r="Y34" s="32">
        <v>0.7</v>
      </c>
      <c r="Z34" s="29">
        <v>0</v>
      </c>
      <c r="AA34" s="168"/>
      <c r="AB34" s="29"/>
      <c r="AC34" s="29"/>
      <c r="AD34" s="32"/>
      <c r="AE34" s="29"/>
      <c r="AF34" s="29"/>
      <c r="AG34" s="29"/>
      <c r="AH34" s="29"/>
      <c r="AI34" s="32"/>
      <c r="AJ34" s="29"/>
      <c r="AK34" s="29"/>
      <c r="AL34" s="29"/>
      <c r="AM34" s="33"/>
      <c r="AN34" s="32"/>
      <c r="AO34" s="29"/>
      <c r="AP34" s="29"/>
      <c r="AQ34" s="29"/>
      <c r="AR34" s="33"/>
    </row>
    <row r="35" spans="1:44" ht="10.5" customHeight="1" x14ac:dyDescent="0.2">
      <c r="C35" s="10">
        <v>31</v>
      </c>
      <c r="D35" s="25" t="s">
        <v>15</v>
      </c>
      <c r="E35" s="6" t="s">
        <v>206</v>
      </c>
      <c r="F35" s="6" t="s">
        <v>858</v>
      </c>
      <c r="G35" s="55"/>
      <c r="H35" s="332"/>
      <c r="I35" s="7">
        <v>1994</v>
      </c>
      <c r="J35" s="8">
        <v>2007</v>
      </c>
      <c r="K35" s="151">
        <v>3.3446428571428575</v>
      </c>
      <c r="L35" s="5"/>
      <c r="M35" s="5"/>
      <c r="N35" s="5"/>
      <c r="O35" s="17"/>
      <c r="P35" s="5"/>
      <c r="Q35" s="5"/>
      <c r="R35" s="5"/>
      <c r="S35" s="5">
        <v>0.6</v>
      </c>
      <c r="T35" s="17">
        <v>2.1</v>
      </c>
      <c r="U35" s="5">
        <v>4.5</v>
      </c>
      <c r="V35" s="5">
        <v>5.3</v>
      </c>
      <c r="W35" s="5">
        <v>5.9</v>
      </c>
      <c r="X35" s="5">
        <v>4.8</v>
      </c>
      <c r="Y35" s="17">
        <v>3.4</v>
      </c>
      <c r="Z35" s="5">
        <v>4.4000000000000004</v>
      </c>
      <c r="AA35" s="5">
        <v>1.3</v>
      </c>
      <c r="AB35" s="5">
        <v>0</v>
      </c>
      <c r="AC35" s="5">
        <v>0</v>
      </c>
      <c r="AD35" s="17">
        <v>1.4</v>
      </c>
      <c r="AE35" s="5">
        <v>1.6</v>
      </c>
      <c r="AF35" s="5">
        <v>0.8</v>
      </c>
      <c r="AG35" s="5"/>
      <c r="AH35" s="5"/>
      <c r="AI35" s="17"/>
      <c r="AJ35" s="5"/>
      <c r="AK35" s="5"/>
      <c r="AL35" s="5"/>
      <c r="AM35" s="26"/>
      <c r="AN35" s="17"/>
      <c r="AO35" s="5"/>
      <c r="AP35" s="5"/>
      <c r="AQ35" s="5"/>
      <c r="AR35" s="26"/>
    </row>
    <row r="36" spans="1:44" ht="10.5" customHeight="1" x14ac:dyDescent="0.2">
      <c r="C36" s="10">
        <v>32</v>
      </c>
      <c r="D36" s="25" t="s">
        <v>15</v>
      </c>
      <c r="E36" s="6" t="s">
        <v>245</v>
      </c>
      <c r="F36" s="6" t="s">
        <v>867</v>
      </c>
      <c r="G36" s="55"/>
      <c r="H36" s="332"/>
      <c r="I36" s="7">
        <v>1934</v>
      </c>
      <c r="J36" s="8">
        <v>1945</v>
      </c>
      <c r="K36" s="151">
        <v>3.2895714285714286</v>
      </c>
      <c r="L36" s="5"/>
      <c r="M36" s="5"/>
      <c r="N36" s="5"/>
      <c r="O36" s="17"/>
      <c r="P36" s="5">
        <v>1.2</v>
      </c>
      <c r="Q36" s="5">
        <v>3.2</v>
      </c>
      <c r="R36" s="5">
        <v>5.2</v>
      </c>
      <c r="S36" s="5">
        <v>6.7</v>
      </c>
      <c r="T36" s="17">
        <v>6.1</v>
      </c>
      <c r="U36" s="5">
        <v>3.2</v>
      </c>
      <c r="V36" s="5">
        <v>4.3</v>
      </c>
      <c r="W36" s="5">
        <v>3</v>
      </c>
      <c r="X36" s="5">
        <v>3.8</v>
      </c>
      <c r="Y36" s="17">
        <v>1</v>
      </c>
      <c r="Z36" s="5">
        <v>0</v>
      </c>
      <c r="AA36" s="5">
        <v>1.9</v>
      </c>
      <c r="AB36" s="5"/>
      <c r="AC36" s="5"/>
      <c r="AD36" s="17"/>
      <c r="AE36" s="5"/>
      <c r="AF36" s="5"/>
      <c r="AG36" s="5"/>
      <c r="AH36" s="5"/>
      <c r="AI36" s="17"/>
      <c r="AJ36" s="5"/>
      <c r="AK36" s="5"/>
      <c r="AL36" s="5"/>
      <c r="AM36" s="26"/>
      <c r="AN36" s="17"/>
      <c r="AO36" s="5"/>
      <c r="AP36" s="5"/>
      <c r="AQ36" s="5"/>
      <c r="AR36" s="26"/>
    </row>
    <row r="37" spans="1:44" ht="10.5" customHeight="1" x14ac:dyDescent="0.2">
      <c r="A37" s="2" t="s">
        <v>598</v>
      </c>
      <c r="C37" s="10">
        <v>33</v>
      </c>
      <c r="D37" s="25" t="s">
        <v>15</v>
      </c>
      <c r="E37" s="6" t="s">
        <v>125</v>
      </c>
      <c r="F37" s="6" t="s">
        <v>844</v>
      </c>
      <c r="G37" s="55"/>
      <c r="H37" s="332"/>
      <c r="I37" s="7">
        <v>1891</v>
      </c>
      <c r="J37" s="8">
        <v>1906</v>
      </c>
      <c r="K37" s="151">
        <v>3.2862142857142862</v>
      </c>
      <c r="L37" s="5"/>
      <c r="M37" s="5">
        <v>0</v>
      </c>
      <c r="N37" s="5">
        <v>0.7</v>
      </c>
      <c r="O37" s="17">
        <v>4.2</v>
      </c>
      <c r="P37" s="5">
        <v>4.9000000000000004</v>
      </c>
      <c r="Q37" s="5">
        <v>5.2</v>
      </c>
      <c r="R37" s="5">
        <v>0.6</v>
      </c>
      <c r="S37" s="5">
        <v>4.3</v>
      </c>
      <c r="T37" s="17">
        <v>7.1</v>
      </c>
      <c r="U37" s="5">
        <v>8</v>
      </c>
      <c r="V37" s="5">
        <v>5.3</v>
      </c>
      <c r="W37" s="5">
        <v>3.7</v>
      </c>
      <c r="X37" s="5">
        <v>1.5</v>
      </c>
      <c r="Y37" s="17">
        <v>0</v>
      </c>
      <c r="Z37" s="5">
        <v>0.2</v>
      </c>
      <c r="AA37" s="5">
        <v>0</v>
      </c>
      <c r="AB37" s="5">
        <v>0</v>
      </c>
      <c r="AC37" s="5"/>
      <c r="AD37" s="17"/>
      <c r="AE37" s="5"/>
      <c r="AF37" s="5"/>
      <c r="AG37" s="5"/>
      <c r="AH37" s="5"/>
      <c r="AI37" s="17"/>
      <c r="AJ37" s="5"/>
      <c r="AK37" s="5"/>
      <c r="AL37" s="5"/>
      <c r="AM37" s="26"/>
      <c r="AN37" s="17"/>
      <c r="AO37" s="5"/>
      <c r="AP37" s="5"/>
      <c r="AQ37" s="5"/>
      <c r="AR37" s="26"/>
    </row>
    <row r="38" spans="1:44" ht="10.5" customHeight="1" x14ac:dyDescent="0.2">
      <c r="C38" s="10">
        <v>34</v>
      </c>
      <c r="D38" s="25" t="s">
        <v>15</v>
      </c>
      <c r="E38" s="6" t="s">
        <v>224</v>
      </c>
      <c r="F38" s="6" t="s">
        <v>857</v>
      </c>
      <c r="G38" s="55"/>
      <c r="H38" s="332"/>
      <c r="I38" s="7">
        <v>1998</v>
      </c>
      <c r="J38" s="8">
        <v>2015</v>
      </c>
      <c r="K38" s="151">
        <v>3.2753571428571435</v>
      </c>
      <c r="L38" s="5"/>
      <c r="M38" s="5"/>
      <c r="N38" s="5"/>
      <c r="O38" s="17">
        <v>0</v>
      </c>
      <c r="P38" s="5">
        <v>0</v>
      </c>
      <c r="Q38" s="5">
        <v>0</v>
      </c>
      <c r="R38" s="5">
        <v>4.0999999999999996</v>
      </c>
      <c r="S38" s="5">
        <v>0</v>
      </c>
      <c r="T38" s="17">
        <v>1.9</v>
      </c>
      <c r="U38" s="5">
        <v>4.4000000000000004</v>
      </c>
      <c r="V38" s="5">
        <v>3.6</v>
      </c>
      <c r="W38" s="5">
        <v>3.5</v>
      </c>
      <c r="X38" s="5">
        <v>5.2</v>
      </c>
      <c r="Y38" s="17">
        <v>3</v>
      </c>
      <c r="Z38" s="5">
        <v>1.7</v>
      </c>
      <c r="AA38" s="5">
        <v>0</v>
      </c>
      <c r="AB38" s="5">
        <v>2.7</v>
      </c>
      <c r="AC38" s="5">
        <v>5.5</v>
      </c>
      <c r="AD38" s="17">
        <v>0.6</v>
      </c>
      <c r="AE38" s="5">
        <v>1.4</v>
      </c>
      <c r="AF38" s="5">
        <v>0</v>
      </c>
      <c r="AG38" s="5"/>
      <c r="AH38" s="5"/>
      <c r="AI38" s="17"/>
      <c r="AJ38" s="5"/>
      <c r="AK38" s="5"/>
      <c r="AL38" s="5"/>
      <c r="AM38" s="26"/>
      <c r="AN38" s="17"/>
      <c r="AO38" s="5"/>
      <c r="AP38" s="5"/>
      <c r="AQ38" s="5"/>
      <c r="AR38" s="26"/>
    </row>
    <row r="39" spans="1:44" ht="10.5" customHeight="1" x14ac:dyDescent="0.2">
      <c r="C39" s="10">
        <v>35</v>
      </c>
      <c r="D39" s="25" t="s">
        <v>15</v>
      </c>
      <c r="E39" s="6" t="s">
        <v>188</v>
      </c>
      <c r="F39" s="6" t="s">
        <v>863</v>
      </c>
      <c r="G39" s="55"/>
      <c r="H39" s="332"/>
      <c r="I39" s="7">
        <v>1980</v>
      </c>
      <c r="J39" s="8">
        <v>1996</v>
      </c>
      <c r="K39" s="151">
        <v>3.2424999999999997</v>
      </c>
      <c r="L39" s="5"/>
      <c r="M39" s="5"/>
      <c r="N39" s="5"/>
      <c r="O39" s="17"/>
      <c r="P39" s="5"/>
      <c r="Q39" s="5">
        <v>0</v>
      </c>
      <c r="R39" s="5">
        <v>0.7</v>
      </c>
      <c r="S39" s="5">
        <v>4.4000000000000004</v>
      </c>
      <c r="T39" s="17">
        <v>3.2</v>
      </c>
      <c r="U39" s="5">
        <v>4.3</v>
      </c>
      <c r="V39" s="5">
        <v>6.1</v>
      </c>
      <c r="W39" s="5">
        <v>2.2999999999999998</v>
      </c>
      <c r="X39" s="5">
        <v>4.2</v>
      </c>
      <c r="Y39" s="17">
        <v>2.7</v>
      </c>
      <c r="Z39" s="5">
        <v>4.0999999999999996</v>
      </c>
      <c r="AA39" s="5">
        <v>4.0999999999999996</v>
      </c>
      <c r="AB39" s="5">
        <v>0.3</v>
      </c>
      <c r="AC39" s="5">
        <v>0.3</v>
      </c>
      <c r="AD39" s="17">
        <v>0</v>
      </c>
      <c r="AE39" s="5">
        <v>1.9</v>
      </c>
      <c r="AF39" s="5">
        <v>0.8</v>
      </c>
      <c r="AG39" s="5">
        <v>0</v>
      </c>
      <c r="AH39" s="5"/>
      <c r="AI39" s="17"/>
      <c r="AJ39" s="5"/>
      <c r="AK39" s="5"/>
      <c r="AL39" s="5"/>
      <c r="AM39" s="26"/>
      <c r="AN39" s="17"/>
      <c r="AO39" s="5"/>
      <c r="AP39" s="5"/>
      <c r="AQ39" s="5"/>
      <c r="AR39" s="26"/>
    </row>
    <row r="40" spans="1:44" ht="10.5" customHeight="1" x14ac:dyDescent="0.2">
      <c r="C40" s="10">
        <v>36</v>
      </c>
      <c r="D40" s="25" t="s">
        <v>15</v>
      </c>
      <c r="E40" s="6" t="s">
        <v>170</v>
      </c>
      <c r="F40" s="6" t="s">
        <v>1044</v>
      </c>
      <c r="G40" s="55"/>
      <c r="H40" s="332"/>
      <c r="I40" s="7">
        <v>1978</v>
      </c>
      <c r="J40" s="8">
        <v>1992</v>
      </c>
      <c r="K40" s="151">
        <v>3.1714285714285717</v>
      </c>
      <c r="L40" s="5"/>
      <c r="M40" s="5"/>
      <c r="N40" s="5"/>
      <c r="O40" s="17"/>
      <c r="P40" s="5">
        <v>2.6</v>
      </c>
      <c r="Q40" s="5">
        <v>3.7</v>
      </c>
      <c r="R40" s="5">
        <v>0.7</v>
      </c>
      <c r="S40" s="5">
        <v>3.7</v>
      </c>
      <c r="T40" s="17">
        <v>2.2999999999999998</v>
      </c>
      <c r="U40" s="5">
        <v>2.5</v>
      </c>
      <c r="V40" s="5">
        <v>4.0999999999999996</v>
      </c>
      <c r="W40" s="5">
        <v>0.6</v>
      </c>
      <c r="X40" s="5">
        <v>4.0999999999999996</v>
      </c>
      <c r="Y40" s="17">
        <v>5.2</v>
      </c>
      <c r="Z40" s="5">
        <v>3</v>
      </c>
      <c r="AA40" s="5">
        <v>4.5999999999999996</v>
      </c>
      <c r="AB40" s="5">
        <v>0.9</v>
      </c>
      <c r="AC40" s="5">
        <v>0</v>
      </c>
      <c r="AD40" s="17">
        <v>2.6</v>
      </c>
      <c r="AE40" s="5"/>
      <c r="AF40" s="5"/>
      <c r="AG40" s="5"/>
      <c r="AH40" s="5"/>
      <c r="AI40" s="17"/>
      <c r="AJ40" s="5"/>
      <c r="AK40" s="5"/>
      <c r="AL40" s="5"/>
      <c r="AM40" s="26"/>
      <c r="AN40" s="17"/>
      <c r="AO40" s="5"/>
      <c r="AP40" s="5"/>
      <c r="AQ40" s="5"/>
      <c r="AR40" s="26"/>
    </row>
    <row r="41" spans="1:44" ht="10.5" customHeight="1" x14ac:dyDescent="0.2">
      <c r="C41" s="10">
        <v>37</v>
      </c>
      <c r="D41" s="25" t="s">
        <v>15</v>
      </c>
      <c r="E41" s="6" t="s">
        <v>250</v>
      </c>
      <c r="F41" s="6" t="s">
        <v>866</v>
      </c>
      <c r="G41" s="55"/>
      <c r="H41" s="332"/>
      <c r="I41" s="7">
        <v>1962</v>
      </c>
      <c r="J41" s="8">
        <v>1977</v>
      </c>
      <c r="K41" s="151">
        <v>3.1320017857142854</v>
      </c>
      <c r="L41" s="5"/>
      <c r="M41" s="5"/>
      <c r="N41" s="5"/>
      <c r="O41" s="17">
        <v>0</v>
      </c>
      <c r="P41" s="5">
        <v>0.8</v>
      </c>
      <c r="Q41" s="5">
        <v>0</v>
      </c>
      <c r="R41" s="5">
        <v>4.4000000000000004</v>
      </c>
      <c r="S41" s="5">
        <v>1.6</v>
      </c>
      <c r="T41" s="17">
        <v>4.5999999999999996</v>
      </c>
      <c r="U41" s="5">
        <v>4.7</v>
      </c>
      <c r="V41" s="5">
        <v>5.9</v>
      </c>
      <c r="W41" s="5">
        <v>2.5</v>
      </c>
      <c r="X41" s="5">
        <v>4.2</v>
      </c>
      <c r="Y41" s="17">
        <v>3.7</v>
      </c>
      <c r="Z41" s="5">
        <v>1</v>
      </c>
      <c r="AA41" s="5">
        <v>0.3</v>
      </c>
      <c r="AB41" s="5">
        <v>0.4</v>
      </c>
      <c r="AC41" s="5">
        <v>0.6</v>
      </c>
      <c r="AD41" s="17">
        <v>0.2</v>
      </c>
      <c r="AE41" s="5"/>
      <c r="AF41" s="5"/>
      <c r="AG41" s="5"/>
      <c r="AH41" s="5"/>
      <c r="AI41" s="17"/>
      <c r="AJ41" s="5"/>
      <c r="AK41" s="5"/>
      <c r="AL41" s="5"/>
      <c r="AM41" s="26"/>
      <c r="AN41" s="17"/>
      <c r="AO41" s="5"/>
      <c r="AP41" s="5"/>
      <c r="AQ41" s="5"/>
      <c r="AR41" s="26"/>
    </row>
    <row r="42" spans="1:44" ht="10.5" customHeight="1" x14ac:dyDescent="0.2">
      <c r="C42" s="10">
        <v>38</v>
      </c>
      <c r="D42" s="25" t="s">
        <v>15</v>
      </c>
      <c r="E42" s="6" t="s">
        <v>212</v>
      </c>
      <c r="F42" s="6" t="s">
        <v>845</v>
      </c>
      <c r="G42" s="55"/>
      <c r="H42" s="332"/>
      <c r="I42" s="7">
        <v>1937</v>
      </c>
      <c r="J42" s="8">
        <v>1950</v>
      </c>
      <c r="K42" s="151">
        <v>3.1232168131868132</v>
      </c>
      <c r="L42" s="5"/>
      <c r="M42" s="5"/>
      <c r="N42" s="5"/>
      <c r="O42" s="17">
        <v>0</v>
      </c>
      <c r="P42" s="5">
        <v>1.8</v>
      </c>
      <c r="Q42" s="5">
        <v>4.5999999999999996</v>
      </c>
      <c r="R42" s="5">
        <v>1.5</v>
      </c>
      <c r="S42" s="5">
        <v>4.4000000000000004</v>
      </c>
      <c r="T42" s="17">
        <v>2.8</v>
      </c>
      <c r="U42" s="5">
        <v>2.6</v>
      </c>
      <c r="V42" s="5">
        <v>5.7</v>
      </c>
      <c r="W42" s="129">
        <v>4.04</v>
      </c>
      <c r="X42" s="5">
        <v>1</v>
      </c>
      <c r="Y42" s="17">
        <v>2.4</v>
      </c>
      <c r="Z42" s="5">
        <v>6.1</v>
      </c>
      <c r="AA42" s="5">
        <v>0.7</v>
      </c>
      <c r="AB42" s="5">
        <v>0</v>
      </c>
      <c r="AC42" s="5"/>
      <c r="AD42" s="17"/>
      <c r="AE42" s="5"/>
      <c r="AF42" s="5"/>
      <c r="AG42" s="5"/>
      <c r="AH42" s="5"/>
      <c r="AI42" s="17"/>
      <c r="AJ42" s="5"/>
      <c r="AK42" s="5"/>
      <c r="AL42" s="5"/>
      <c r="AM42" s="26"/>
      <c r="AN42" s="17"/>
      <c r="AO42" s="5"/>
      <c r="AP42" s="5"/>
      <c r="AQ42" s="5"/>
      <c r="AR42" s="26"/>
    </row>
    <row r="43" spans="1:44" ht="10.5" customHeight="1" x14ac:dyDescent="0.2">
      <c r="C43" s="10">
        <v>39</v>
      </c>
      <c r="D43" s="25" t="s">
        <v>15</v>
      </c>
      <c r="E43" s="6" t="s">
        <v>209</v>
      </c>
      <c r="F43" s="6" t="s">
        <v>841</v>
      </c>
      <c r="G43" s="55"/>
      <c r="H43" s="332"/>
      <c r="I43" s="7">
        <v>1990</v>
      </c>
      <c r="J43" s="8">
        <v>2002</v>
      </c>
      <c r="K43" s="151">
        <v>3.0464285714285717</v>
      </c>
      <c r="L43" s="5"/>
      <c r="M43" s="5"/>
      <c r="N43" s="5"/>
      <c r="O43" s="17"/>
      <c r="P43" s="5">
        <v>2.1</v>
      </c>
      <c r="Q43" s="5">
        <v>3.2</v>
      </c>
      <c r="R43" s="5">
        <v>4.8</v>
      </c>
      <c r="S43" s="5">
        <v>5.2</v>
      </c>
      <c r="T43" s="17">
        <v>2</v>
      </c>
      <c r="U43" s="5">
        <v>3.9</v>
      </c>
      <c r="V43" s="5">
        <v>2.6</v>
      </c>
      <c r="W43" s="5">
        <v>3.5</v>
      </c>
      <c r="X43" s="5">
        <v>2.9</v>
      </c>
      <c r="Y43" s="17">
        <v>0.5</v>
      </c>
      <c r="Z43" s="5">
        <v>4.7</v>
      </c>
      <c r="AA43" s="5">
        <v>0</v>
      </c>
      <c r="AB43" s="5">
        <v>0</v>
      </c>
      <c r="AC43" s="5"/>
      <c r="AD43" s="17"/>
      <c r="AE43" s="5"/>
      <c r="AF43" s="5"/>
      <c r="AG43" s="5"/>
      <c r="AH43" s="5"/>
      <c r="AI43" s="17"/>
      <c r="AJ43" s="5"/>
      <c r="AK43" s="5"/>
      <c r="AL43" s="5"/>
      <c r="AM43" s="26"/>
      <c r="AN43" s="17"/>
      <c r="AO43" s="5"/>
      <c r="AP43" s="5"/>
      <c r="AQ43" s="5"/>
      <c r="AR43" s="26"/>
    </row>
    <row r="44" spans="1:44" ht="10.5" customHeight="1" x14ac:dyDescent="0.2">
      <c r="C44" s="10">
        <v>40</v>
      </c>
      <c r="D44" s="27" t="s">
        <v>15</v>
      </c>
      <c r="E44" s="28" t="s">
        <v>587</v>
      </c>
      <c r="F44" s="28" t="s">
        <v>849</v>
      </c>
      <c r="G44" s="56"/>
      <c r="H44" s="333"/>
      <c r="I44" s="30">
        <v>1995</v>
      </c>
      <c r="J44" s="31">
        <v>2006</v>
      </c>
      <c r="K44" s="152">
        <v>3.0382142857142851</v>
      </c>
      <c r="L44" s="29"/>
      <c r="M44" s="29"/>
      <c r="N44" s="29"/>
      <c r="O44" s="32"/>
      <c r="P44" s="29">
        <v>0.7</v>
      </c>
      <c r="Q44" s="29">
        <v>1</v>
      </c>
      <c r="R44" s="29">
        <v>6.2</v>
      </c>
      <c r="S44" s="29">
        <v>2.7</v>
      </c>
      <c r="T44" s="32">
        <v>6</v>
      </c>
      <c r="U44" s="29">
        <v>6.4</v>
      </c>
      <c r="V44" s="29">
        <v>1.5</v>
      </c>
      <c r="W44" s="29">
        <v>5</v>
      </c>
      <c r="X44" s="29">
        <v>0.3</v>
      </c>
      <c r="Y44" s="32">
        <v>0.5</v>
      </c>
      <c r="Z44" s="29">
        <v>0</v>
      </c>
      <c r="AA44" s="29">
        <v>0</v>
      </c>
      <c r="AB44" s="29"/>
      <c r="AC44" s="29"/>
      <c r="AD44" s="32"/>
      <c r="AE44" s="29"/>
      <c r="AF44" s="29"/>
      <c r="AG44" s="29"/>
      <c r="AH44" s="29"/>
      <c r="AI44" s="32"/>
      <c r="AJ44" s="29"/>
      <c r="AK44" s="29"/>
      <c r="AL44" s="29"/>
      <c r="AM44" s="33"/>
      <c r="AN44" s="32"/>
      <c r="AO44" s="29"/>
      <c r="AP44" s="29"/>
      <c r="AQ44" s="29"/>
      <c r="AR44" s="33"/>
    </row>
    <row r="45" spans="1:44" ht="10.5" customHeight="1" x14ac:dyDescent="0.2">
      <c r="C45" s="10">
        <v>41</v>
      </c>
      <c r="D45" s="25" t="s">
        <v>15</v>
      </c>
      <c r="E45" s="6" t="s">
        <v>248</v>
      </c>
      <c r="F45" s="6" t="s">
        <v>858</v>
      </c>
      <c r="G45" s="55"/>
      <c r="H45" s="332"/>
      <c r="I45" s="7">
        <v>1968</v>
      </c>
      <c r="J45" s="8">
        <v>1983</v>
      </c>
      <c r="K45" s="151">
        <v>3.0200000000000005</v>
      </c>
      <c r="L45" s="5"/>
      <c r="M45" s="5"/>
      <c r="N45" s="5"/>
      <c r="O45" s="17"/>
      <c r="P45" s="5">
        <v>0</v>
      </c>
      <c r="Q45" s="5">
        <v>2.2000000000000002</v>
      </c>
      <c r="R45" s="5">
        <v>3.5</v>
      </c>
      <c r="S45" s="5">
        <v>0.4</v>
      </c>
      <c r="T45" s="17">
        <v>1.9</v>
      </c>
      <c r="U45" s="5">
        <v>3.2</v>
      </c>
      <c r="V45" s="5">
        <v>5</v>
      </c>
      <c r="W45" s="5">
        <v>2</v>
      </c>
      <c r="X45" s="5">
        <v>3.6</v>
      </c>
      <c r="Y45" s="17">
        <v>5.0999999999999996</v>
      </c>
      <c r="Z45" s="5">
        <v>4.8</v>
      </c>
      <c r="AA45" s="5">
        <v>0.8</v>
      </c>
      <c r="AB45" s="5">
        <v>2.2000000000000002</v>
      </c>
      <c r="AC45" s="5">
        <v>0.1</v>
      </c>
      <c r="AD45" s="17">
        <v>2.1</v>
      </c>
      <c r="AE45" s="5">
        <v>0</v>
      </c>
      <c r="AF45" s="5"/>
      <c r="AG45" s="5"/>
      <c r="AH45" s="5"/>
      <c r="AI45" s="17"/>
      <c r="AJ45" s="5"/>
      <c r="AK45" s="5"/>
      <c r="AL45" s="5"/>
      <c r="AM45" s="26"/>
      <c r="AN45" s="17"/>
      <c r="AO45" s="5"/>
      <c r="AP45" s="5"/>
      <c r="AQ45" s="5"/>
      <c r="AR45" s="26"/>
    </row>
    <row r="46" spans="1:44" ht="10.5" customHeight="1" x14ac:dyDescent="0.2">
      <c r="C46" s="10">
        <v>42</v>
      </c>
      <c r="D46" s="25" t="s">
        <v>15</v>
      </c>
      <c r="E46" s="6" t="s">
        <v>190</v>
      </c>
      <c r="F46" s="6" t="s">
        <v>857</v>
      </c>
      <c r="G46" s="55"/>
      <c r="H46" s="332"/>
      <c r="I46" s="7">
        <v>1973</v>
      </c>
      <c r="J46" s="8">
        <v>1987</v>
      </c>
      <c r="K46" s="151">
        <v>3.0014285714285718</v>
      </c>
      <c r="L46" s="5"/>
      <c r="M46" s="5"/>
      <c r="N46" s="5"/>
      <c r="O46" s="17"/>
      <c r="P46" s="5"/>
      <c r="Q46" s="5">
        <v>1.2</v>
      </c>
      <c r="R46" s="5">
        <v>2.2999999999999998</v>
      </c>
      <c r="S46" s="5">
        <v>4.9000000000000004</v>
      </c>
      <c r="T46" s="17">
        <v>4.3</v>
      </c>
      <c r="U46" s="5">
        <v>1</v>
      </c>
      <c r="V46" s="5">
        <v>4.8</v>
      </c>
      <c r="W46" s="5">
        <v>2.2000000000000002</v>
      </c>
      <c r="X46" s="5">
        <v>1.4</v>
      </c>
      <c r="Y46" s="17">
        <v>3.5</v>
      </c>
      <c r="Z46" s="5">
        <v>6.2</v>
      </c>
      <c r="AA46" s="5">
        <v>2.2999999999999998</v>
      </c>
      <c r="AB46" s="5">
        <v>0</v>
      </c>
      <c r="AC46" s="5">
        <v>2.4</v>
      </c>
      <c r="AD46" s="17">
        <v>1</v>
      </c>
      <c r="AE46" s="5">
        <v>1</v>
      </c>
      <c r="AF46" s="5"/>
      <c r="AG46" s="5"/>
      <c r="AH46" s="5"/>
      <c r="AI46" s="17"/>
      <c r="AJ46" s="5"/>
      <c r="AK46" s="5"/>
      <c r="AL46" s="5"/>
      <c r="AM46" s="26"/>
      <c r="AN46" s="17"/>
      <c r="AO46" s="5"/>
      <c r="AP46" s="5"/>
      <c r="AQ46" s="5"/>
      <c r="AR46" s="26"/>
    </row>
    <row r="47" spans="1:44" ht="10.5" customHeight="1" x14ac:dyDescent="0.2">
      <c r="C47" s="10">
        <v>43</v>
      </c>
      <c r="D47" s="25" t="s">
        <v>15</v>
      </c>
      <c r="E47" s="6" t="s">
        <v>238</v>
      </c>
      <c r="F47" s="6" t="s">
        <v>854</v>
      </c>
      <c r="G47" s="55"/>
      <c r="H47" s="332"/>
      <c r="I47" s="7">
        <v>1908</v>
      </c>
      <c r="J47" s="8">
        <v>1924</v>
      </c>
      <c r="K47" s="151">
        <v>2.9150714285714292</v>
      </c>
      <c r="L47" s="5"/>
      <c r="M47" s="5"/>
      <c r="N47" s="5"/>
      <c r="O47" s="17"/>
      <c r="P47" s="5"/>
      <c r="Q47" s="5">
        <v>0</v>
      </c>
      <c r="R47" s="5">
        <v>0.5</v>
      </c>
      <c r="S47" s="5">
        <v>3.1</v>
      </c>
      <c r="T47" s="17">
        <v>4.2</v>
      </c>
      <c r="U47" s="5">
        <v>5.6</v>
      </c>
      <c r="V47" s="5">
        <v>2.2000000000000002</v>
      </c>
      <c r="W47" s="5">
        <v>3.7</v>
      </c>
      <c r="X47" s="5">
        <v>2.2999999999999998</v>
      </c>
      <c r="Y47" s="17">
        <v>4.7</v>
      </c>
      <c r="Z47" s="5">
        <v>4.2</v>
      </c>
      <c r="AA47" s="5">
        <v>4.0999999999999996</v>
      </c>
      <c r="AB47" s="5">
        <v>3.2</v>
      </c>
      <c r="AC47" s="5">
        <v>4</v>
      </c>
      <c r="AD47" s="17">
        <v>4.5999999999999996</v>
      </c>
      <c r="AE47" s="5">
        <v>1.6</v>
      </c>
      <c r="AF47" s="5">
        <v>0.5</v>
      </c>
      <c r="AG47" s="5">
        <v>0</v>
      </c>
      <c r="AH47" s="5"/>
      <c r="AI47" s="17"/>
      <c r="AJ47" s="5"/>
      <c r="AK47" s="5"/>
      <c r="AL47" s="5"/>
      <c r="AM47" s="26"/>
      <c r="AN47" s="17"/>
      <c r="AO47" s="5"/>
      <c r="AP47" s="5"/>
      <c r="AQ47" s="5"/>
      <c r="AR47" s="26"/>
    </row>
    <row r="48" spans="1:44" ht="10.5" customHeight="1" x14ac:dyDescent="0.2">
      <c r="A48" s="2" t="s">
        <v>191</v>
      </c>
      <c r="C48" s="10">
        <v>44</v>
      </c>
      <c r="D48" s="25" t="s">
        <v>15</v>
      </c>
      <c r="E48" s="6" t="s">
        <v>247</v>
      </c>
      <c r="F48" s="6" t="s">
        <v>845</v>
      </c>
      <c r="G48" s="55"/>
      <c r="H48" s="332"/>
      <c r="I48" s="7">
        <v>1899</v>
      </c>
      <c r="J48" s="8">
        <v>1915</v>
      </c>
      <c r="K48" s="151">
        <v>2.9074285714285715</v>
      </c>
      <c r="L48" s="5"/>
      <c r="M48" s="5"/>
      <c r="N48" s="5"/>
      <c r="O48" s="17"/>
      <c r="P48" s="5">
        <v>0.6</v>
      </c>
      <c r="Q48" s="5">
        <v>2.2000000000000002</v>
      </c>
      <c r="R48" s="5">
        <v>3.5</v>
      </c>
      <c r="S48" s="5">
        <v>6.7</v>
      </c>
      <c r="T48" s="17">
        <v>7.1</v>
      </c>
      <c r="U48" s="5">
        <v>6.6</v>
      </c>
      <c r="V48" s="5">
        <v>4.9000000000000004</v>
      </c>
      <c r="W48" s="5">
        <v>3</v>
      </c>
      <c r="X48" s="5">
        <v>1.5</v>
      </c>
      <c r="Y48" s="17">
        <v>3</v>
      </c>
      <c r="Z48" s="5">
        <v>0</v>
      </c>
      <c r="AA48" s="5">
        <v>0</v>
      </c>
      <c r="AB48" s="5"/>
      <c r="AC48" s="5"/>
      <c r="AD48" s="17"/>
      <c r="AE48" s="5">
        <v>0.1</v>
      </c>
      <c r="AF48" s="5">
        <v>0</v>
      </c>
      <c r="AG48" s="5"/>
      <c r="AH48" s="5"/>
      <c r="AI48" s="17"/>
      <c r="AJ48" s="5"/>
      <c r="AK48" s="5"/>
      <c r="AL48" s="5"/>
      <c r="AM48" s="26"/>
      <c r="AN48" s="17"/>
      <c r="AO48" s="5"/>
      <c r="AP48" s="5"/>
      <c r="AQ48" s="5"/>
      <c r="AR48" s="26"/>
    </row>
    <row r="49" spans="1:44" ht="10.5" customHeight="1" x14ac:dyDescent="0.2">
      <c r="C49" s="10">
        <v>45</v>
      </c>
      <c r="D49" s="25" t="s">
        <v>15</v>
      </c>
      <c r="E49" s="6" t="s">
        <v>222</v>
      </c>
      <c r="F49" s="6" t="s">
        <v>845</v>
      </c>
      <c r="G49" s="55"/>
      <c r="H49" s="332"/>
      <c r="I49" s="7">
        <v>1947</v>
      </c>
      <c r="J49" s="8">
        <v>1956</v>
      </c>
      <c r="K49" s="151">
        <v>2.8808642857142859</v>
      </c>
      <c r="L49" s="5"/>
      <c r="M49" s="5"/>
      <c r="N49" s="5"/>
      <c r="O49" s="17"/>
      <c r="P49" s="5"/>
      <c r="Q49" s="5"/>
      <c r="R49" s="5">
        <v>0</v>
      </c>
      <c r="S49" s="5">
        <v>0</v>
      </c>
      <c r="T49" s="17">
        <v>0</v>
      </c>
      <c r="U49" s="5">
        <v>5.9</v>
      </c>
      <c r="V49" s="5">
        <v>3.5</v>
      </c>
      <c r="W49" s="5">
        <v>6</v>
      </c>
      <c r="X49" s="5">
        <v>10.1</v>
      </c>
      <c r="Y49" s="17">
        <v>4.5999999999999996</v>
      </c>
      <c r="Z49" s="5">
        <v>1.4</v>
      </c>
      <c r="AA49" s="5">
        <v>1.8</v>
      </c>
      <c r="AB49" s="5"/>
      <c r="AC49" s="5"/>
      <c r="AD49" s="17"/>
      <c r="AE49" s="5"/>
      <c r="AF49" s="5"/>
      <c r="AG49" s="5"/>
      <c r="AH49" s="5"/>
      <c r="AI49" s="17"/>
      <c r="AJ49" s="5"/>
      <c r="AK49" s="5"/>
      <c r="AL49" s="5"/>
      <c r="AM49" s="26"/>
      <c r="AN49" s="17"/>
      <c r="AO49" s="5"/>
      <c r="AP49" s="5"/>
      <c r="AQ49" s="5"/>
      <c r="AR49" s="26"/>
    </row>
    <row r="50" spans="1:44" ht="10.5" customHeight="1" x14ac:dyDescent="0.2">
      <c r="C50" s="10">
        <v>46</v>
      </c>
      <c r="D50" s="25" t="s">
        <v>15</v>
      </c>
      <c r="E50" s="6" t="s">
        <v>210</v>
      </c>
      <c r="F50" s="6" t="s">
        <v>866</v>
      </c>
      <c r="G50" s="55"/>
      <c r="H50" s="332"/>
      <c r="I50" s="7">
        <v>1944</v>
      </c>
      <c r="J50" s="8">
        <v>1962</v>
      </c>
      <c r="K50" s="151">
        <v>2.8806857142857138</v>
      </c>
      <c r="L50" s="5"/>
      <c r="M50" s="5"/>
      <c r="N50" s="5">
        <v>0</v>
      </c>
      <c r="O50" s="17">
        <v>0</v>
      </c>
      <c r="P50" s="5">
        <v>0.4</v>
      </c>
      <c r="Q50" s="5">
        <v>1.7</v>
      </c>
      <c r="R50" s="5">
        <v>4</v>
      </c>
      <c r="S50" s="5">
        <v>4</v>
      </c>
      <c r="T50" s="17">
        <v>2</v>
      </c>
      <c r="U50" s="5">
        <v>5.2</v>
      </c>
      <c r="V50" s="5">
        <v>4.3</v>
      </c>
      <c r="W50" s="5">
        <v>2.8</v>
      </c>
      <c r="X50" s="5">
        <v>2.4</v>
      </c>
      <c r="Y50" s="17">
        <v>0.4</v>
      </c>
      <c r="Z50" s="5">
        <v>0.7</v>
      </c>
      <c r="AA50" s="5">
        <v>5.3</v>
      </c>
      <c r="AB50" s="5">
        <v>1.8</v>
      </c>
      <c r="AC50" s="5">
        <v>0.3</v>
      </c>
      <c r="AD50" s="17">
        <v>0.4</v>
      </c>
      <c r="AE50" s="5"/>
      <c r="AF50" s="5"/>
      <c r="AG50" s="5"/>
      <c r="AH50" s="5"/>
      <c r="AI50" s="17"/>
      <c r="AJ50" s="5"/>
      <c r="AK50" s="5"/>
      <c r="AL50" s="5"/>
      <c r="AM50" s="26"/>
      <c r="AN50" s="17"/>
      <c r="AO50" s="5"/>
      <c r="AP50" s="5"/>
      <c r="AQ50" s="5"/>
      <c r="AR50" s="26"/>
    </row>
    <row r="51" spans="1:44" ht="10.5" customHeight="1" x14ac:dyDescent="0.2">
      <c r="C51" s="10">
        <v>47</v>
      </c>
      <c r="D51" s="25" t="s">
        <v>15</v>
      </c>
      <c r="E51" s="6" t="s">
        <v>196</v>
      </c>
      <c r="F51" s="6" t="s">
        <v>841</v>
      </c>
      <c r="G51" s="55" t="s">
        <v>12</v>
      </c>
      <c r="H51" s="332"/>
      <c r="I51" s="7">
        <v>1943</v>
      </c>
      <c r="J51" s="8">
        <v>1957</v>
      </c>
      <c r="K51" s="151">
        <v>2.869608928571429</v>
      </c>
      <c r="L51" s="5"/>
      <c r="M51" s="5"/>
      <c r="N51" s="5"/>
      <c r="O51" s="17">
        <v>0</v>
      </c>
      <c r="P51" s="5">
        <v>0</v>
      </c>
      <c r="Q51" s="5">
        <v>2.5</v>
      </c>
      <c r="R51" s="5">
        <v>3.9</v>
      </c>
      <c r="S51" s="5">
        <v>4.2</v>
      </c>
      <c r="T51" s="17">
        <v>0.9</v>
      </c>
      <c r="U51" s="5">
        <v>4.8</v>
      </c>
      <c r="V51" s="5">
        <v>4.9000000000000004</v>
      </c>
      <c r="W51" s="5">
        <v>4</v>
      </c>
      <c r="X51" s="5">
        <v>2.9</v>
      </c>
      <c r="Y51" s="17">
        <v>3.1</v>
      </c>
      <c r="Z51" s="5">
        <v>0.4</v>
      </c>
      <c r="AA51" s="5">
        <v>2.7</v>
      </c>
      <c r="AB51" s="5">
        <v>1.7</v>
      </c>
      <c r="AC51" s="5">
        <v>1.4</v>
      </c>
      <c r="AD51" s="17"/>
      <c r="AE51" s="5"/>
      <c r="AF51" s="5"/>
      <c r="AG51" s="5"/>
      <c r="AH51" s="5"/>
      <c r="AI51" s="17"/>
      <c r="AJ51" s="5"/>
      <c r="AK51" s="5"/>
      <c r="AL51" s="5"/>
      <c r="AM51" s="26"/>
      <c r="AN51" s="17"/>
      <c r="AO51" s="5"/>
      <c r="AP51" s="5"/>
      <c r="AQ51" s="5"/>
      <c r="AR51" s="26"/>
    </row>
    <row r="52" spans="1:44" ht="10.5" customHeight="1" x14ac:dyDescent="0.2">
      <c r="C52" s="10">
        <v>48</v>
      </c>
      <c r="D52" s="25" t="s">
        <v>15</v>
      </c>
      <c r="E52" s="6" t="s">
        <v>217</v>
      </c>
      <c r="F52" s="6" t="s">
        <v>839</v>
      </c>
      <c r="G52" s="55"/>
      <c r="H52" s="332"/>
      <c r="I52" s="7">
        <v>1987</v>
      </c>
      <c r="J52" s="8">
        <v>2001</v>
      </c>
      <c r="K52" s="151">
        <v>2.8503571428571428</v>
      </c>
      <c r="L52" s="5"/>
      <c r="M52" s="5"/>
      <c r="N52" s="5"/>
      <c r="O52" s="17"/>
      <c r="P52" s="5"/>
      <c r="Q52" s="5"/>
      <c r="R52" s="5"/>
      <c r="S52" s="5">
        <v>0</v>
      </c>
      <c r="T52" s="17">
        <v>0</v>
      </c>
      <c r="U52" s="5">
        <v>4.8</v>
      </c>
      <c r="V52" s="5">
        <v>0</v>
      </c>
      <c r="W52" s="5">
        <v>2.2999999999999998</v>
      </c>
      <c r="X52" s="5">
        <v>3.6</v>
      </c>
      <c r="Y52" s="17">
        <v>0.4</v>
      </c>
      <c r="Z52" s="5">
        <v>3.8</v>
      </c>
      <c r="AA52" s="5">
        <v>3.2</v>
      </c>
      <c r="AB52" s="5">
        <v>7.6</v>
      </c>
      <c r="AC52" s="5">
        <v>4</v>
      </c>
      <c r="AD52" s="17">
        <v>2.7</v>
      </c>
      <c r="AE52" s="5">
        <v>1.2</v>
      </c>
      <c r="AF52" s="5">
        <v>1.5</v>
      </c>
      <c r="AG52" s="5">
        <v>0</v>
      </c>
      <c r="AH52" s="5"/>
      <c r="AI52" s="17"/>
      <c r="AJ52" s="5"/>
      <c r="AK52" s="5"/>
      <c r="AL52" s="5"/>
      <c r="AM52" s="26"/>
      <c r="AN52" s="17"/>
      <c r="AO52" s="5"/>
      <c r="AP52" s="5"/>
      <c r="AQ52" s="5"/>
      <c r="AR52" s="26"/>
    </row>
    <row r="53" spans="1:44" ht="10.5" customHeight="1" x14ac:dyDescent="0.2">
      <c r="C53" s="10">
        <v>49</v>
      </c>
      <c r="D53" s="25" t="s">
        <v>15</v>
      </c>
      <c r="E53" s="6" t="s">
        <v>150</v>
      </c>
      <c r="F53" s="6" t="s">
        <v>851</v>
      </c>
      <c r="G53" s="55"/>
      <c r="H53" s="332"/>
      <c r="I53" s="7">
        <v>1981</v>
      </c>
      <c r="J53" s="8">
        <v>2000</v>
      </c>
      <c r="K53" s="151">
        <v>2.6557142857142857</v>
      </c>
      <c r="L53" s="5"/>
      <c r="M53" s="5"/>
      <c r="N53" s="5"/>
      <c r="O53" s="17"/>
      <c r="P53" s="5"/>
      <c r="Q53" s="5">
        <v>0.1</v>
      </c>
      <c r="R53" s="5">
        <v>1.6</v>
      </c>
      <c r="S53" s="5">
        <v>2.9</v>
      </c>
      <c r="T53" s="17">
        <v>3.2</v>
      </c>
      <c r="U53" s="5">
        <v>2.6</v>
      </c>
      <c r="V53" s="5">
        <v>5.8</v>
      </c>
      <c r="W53" s="5">
        <v>2.2999999999999998</v>
      </c>
      <c r="X53" s="5">
        <v>4.3</v>
      </c>
      <c r="Y53" s="17">
        <v>1.7</v>
      </c>
      <c r="Z53" s="5">
        <v>2.6</v>
      </c>
      <c r="AA53" s="5">
        <v>1.7</v>
      </c>
      <c r="AB53" s="5">
        <v>0</v>
      </c>
      <c r="AC53" s="5">
        <v>2.2999999999999998</v>
      </c>
      <c r="AD53" s="17">
        <v>2.4</v>
      </c>
      <c r="AE53" s="5">
        <v>3.4</v>
      </c>
      <c r="AF53" s="5">
        <v>2.5</v>
      </c>
      <c r="AG53" s="5">
        <v>1.9</v>
      </c>
      <c r="AH53" s="5">
        <v>3</v>
      </c>
      <c r="AI53" s="17">
        <v>0</v>
      </c>
      <c r="AJ53" s="5">
        <v>0</v>
      </c>
      <c r="AK53" s="5"/>
      <c r="AL53" s="5"/>
      <c r="AM53" s="26"/>
      <c r="AN53" s="17"/>
      <c r="AO53" s="5"/>
      <c r="AP53" s="5"/>
      <c r="AQ53" s="5"/>
      <c r="AR53" s="26"/>
    </row>
    <row r="54" spans="1:44" ht="10.5" customHeight="1" x14ac:dyDescent="0.2">
      <c r="C54" s="10">
        <v>50</v>
      </c>
      <c r="D54" s="27" t="s">
        <v>15</v>
      </c>
      <c r="E54" s="28" t="s">
        <v>116</v>
      </c>
      <c r="F54" s="28" t="s">
        <v>865</v>
      </c>
      <c r="G54" s="56"/>
      <c r="H54" s="333"/>
      <c r="I54" s="30">
        <v>1898</v>
      </c>
      <c r="J54" s="31">
        <v>1918</v>
      </c>
      <c r="K54" s="152">
        <v>2.6022857142857152</v>
      </c>
      <c r="L54" s="29"/>
      <c r="M54" s="29"/>
      <c r="N54" s="29"/>
      <c r="O54" s="32">
        <v>0</v>
      </c>
      <c r="P54" s="29">
        <v>1.3</v>
      </c>
      <c r="Q54" s="29">
        <v>0</v>
      </c>
      <c r="R54" s="29">
        <v>3</v>
      </c>
      <c r="S54" s="29">
        <v>5.9</v>
      </c>
      <c r="T54" s="32">
        <v>3.5</v>
      </c>
      <c r="U54" s="29">
        <v>3.7</v>
      </c>
      <c r="V54" s="29">
        <v>1.7</v>
      </c>
      <c r="W54" s="29">
        <v>2.5</v>
      </c>
      <c r="X54" s="29">
        <v>5.4</v>
      </c>
      <c r="Y54" s="32">
        <v>4.8</v>
      </c>
      <c r="Z54" s="29">
        <v>3.5</v>
      </c>
      <c r="AA54" s="29">
        <v>1.2</v>
      </c>
      <c r="AB54" s="29">
        <v>0.4</v>
      </c>
      <c r="AC54" s="29">
        <v>1.9</v>
      </c>
      <c r="AD54" s="32">
        <v>4</v>
      </c>
      <c r="AE54" s="29">
        <v>3.6</v>
      </c>
      <c r="AF54" s="29">
        <v>0.4</v>
      </c>
      <c r="AG54" s="29"/>
      <c r="AH54" s="29"/>
      <c r="AI54" s="32">
        <v>0.1</v>
      </c>
      <c r="AJ54" s="29"/>
      <c r="AK54" s="29"/>
      <c r="AL54" s="29"/>
      <c r="AM54" s="33"/>
      <c r="AN54" s="32"/>
      <c r="AO54" s="29"/>
      <c r="AP54" s="29"/>
      <c r="AQ54" s="29"/>
      <c r="AR54" s="33"/>
    </row>
    <row r="55" spans="1:44" ht="10.5" customHeight="1" x14ac:dyDescent="0.2">
      <c r="C55" s="276"/>
      <c r="D55" s="263"/>
      <c r="E55" s="160"/>
      <c r="F55" s="160"/>
      <c r="G55" s="408"/>
      <c r="H55" s="409"/>
      <c r="I55" s="265"/>
      <c r="J55" s="265"/>
      <c r="K55" s="158"/>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row>
    <row r="56" spans="1:44" ht="10.5" customHeight="1" x14ac:dyDescent="0.2">
      <c r="C56" s="276"/>
      <c r="D56" s="410" t="s">
        <v>1139</v>
      </c>
      <c r="E56" s="160"/>
      <c r="F56" s="160"/>
      <c r="G56" s="408"/>
      <c r="H56" s="409"/>
      <c r="I56" s="265"/>
      <c r="J56" s="265"/>
      <c r="K56" s="158"/>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row>
    <row r="57" spans="1:44" ht="10.5" customHeight="1" x14ac:dyDescent="0.2">
      <c r="C57" s="276"/>
      <c r="D57" s="411" t="s">
        <v>1146</v>
      </c>
      <c r="E57" s="160"/>
      <c r="F57" s="160"/>
      <c r="G57" s="408"/>
      <c r="H57" s="409"/>
      <c r="I57" s="265"/>
      <c r="J57" s="265"/>
      <c r="K57" s="158"/>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40"/>
      <c r="AO57" s="40"/>
      <c r="AP57" s="40"/>
      <c r="AQ57" s="40"/>
      <c r="AR57" s="40"/>
    </row>
    <row r="58" spans="1:44" ht="10.5" customHeight="1" x14ac:dyDescent="0.2">
      <c r="C58" s="276"/>
      <c r="D58" s="411" t="s">
        <v>1147</v>
      </c>
      <c r="E58" s="160"/>
      <c r="F58" s="160"/>
      <c r="G58" s="408"/>
      <c r="H58" s="409"/>
      <c r="I58" s="265"/>
      <c r="J58" s="265"/>
      <c r="K58" s="158"/>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40"/>
      <c r="AO58" s="40"/>
      <c r="AP58" s="40"/>
      <c r="AQ58" s="40"/>
      <c r="AR58" s="40"/>
    </row>
    <row r="59" spans="1:44" ht="10.5" customHeight="1" x14ac:dyDescent="0.2">
      <c r="A59" s="2" t="s">
        <v>210</v>
      </c>
      <c r="C59" s="276"/>
      <c r="D59" s="263"/>
      <c r="E59" s="160"/>
      <c r="F59" s="160"/>
      <c r="G59" s="408"/>
      <c r="H59" s="409"/>
      <c r="I59" s="265"/>
      <c r="J59" s="265"/>
      <c r="K59" s="158"/>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row>
    <row r="60" spans="1:44" ht="10.5" customHeight="1" x14ac:dyDescent="0.2">
      <c r="C60" s="276"/>
      <c r="D60" s="263"/>
      <c r="E60" s="160"/>
      <c r="F60" s="160"/>
      <c r="G60" s="408"/>
      <c r="H60" s="409"/>
      <c r="I60" s="265"/>
      <c r="J60" s="265"/>
      <c r="K60" s="158"/>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row>
    <row r="61" spans="1:44" ht="10.5" customHeight="1" x14ac:dyDescent="0.2">
      <c r="C61" s="276"/>
      <c r="D61" s="263"/>
      <c r="E61" s="160"/>
      <c r="F61" s="160"/>
      <c r="G61" s="408"/>
      <c r="H61" s="409"/>
      <c r="I61" s="265"/>
      <c r="J61" s="265"/>
      <c r="K61" s="158"/>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row>
    <row r="62" spans="1:44" ht="10.5" customHeight="1" x14ac:dyDescent="0.2">
      <c r="C62" s="276"/>
      <c r="D62" s="263"/>
      <c r="E62" s="160"/>
      <c r="F62" s="160"/>
      <c r="G62" s="408"/>
      <c r="H62" s="409"/>
      <c r="I62" s="265"/>
      <c r="J62" s="265"/>
      <c r="K62" s="158"/>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0"/>
      <c r="AM62" s="40"/>
      <c r="AN62" s="40"/>
      <c r="AO62" s="40"/>
      <c r="AP62" s="40"/>
      <c r="AQ62" s="40"/>
      <c r="AR62" s="40"/>
    </row>
    <row r="63" spans="1:44" ht="10.5" customHeight="1" x14ac:dyDescent="0.2">
      <c r="C63" s="276"/>
      <c r="D63" s="263"/>
      <c r="E63" s="160"/>
      <c r="F63" s="160"/>
      <c r="G63" s="408"/>
      <c r="H63" s="409"/>
      <c r="I63" s="265"/>
      <c r="J63" s="265"/>
      <c r="K63" s="158"/>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c r="AP63" s="40"/>
      <c r="AQ63" s="40"/>
      <c r="AR63" s="40"/>
    </row>
    <row r="64" spans="1:44" ht="10.5" customHeight="1" x14ac:dyDescent="0.2">
      <c r="C64" s="276"/>
      <c r="D64" s="263"/>
      <c r="E64" s="160"/>
      <c r="F64" s="160"/>
      <c r="G64" s="408"/>
      <c r="H64" s="409"/>
      <c r="I64" s="265"/>
      <c r="J64" s="265"/>
      <c r="K64" s="158"/>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row>
    <row r="65" spans="3:44" ht="10.5" customHeight="1" x14ac:dyDescent="0.2">
      <c r="C65" s="276"/>
      <c r="D65" s="263"/>
      <c r="E65" s="160"/>
      <c r="F65" s="160"/>
      <c r="G65" s="408"/>
      <c r="H65" s="409"/>
      <c r="I65" s="265"/>
      <c r="J65" s="265"/>
      <c r="K65" s="158"/>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c r="AN65" s="40"/>
      <c r="AO65" s="40"/>
      <c r="AP65" s="40"/>
      <c r="AQ65" s="40"/>
      <c r="AR65" s="40"/>
    </row>
    <row r="66" spans="3:44" ht="10.5" customHeight="1" x14ac:dyDescent="0.2">
      <c r="C66" s="276"/>
      <c r="D66" s="263"/>
      <c r="E66" s="160"/>
      <c r="F66" s="160"/>
      <c r="G66" s="408"/>
      <c r="H66" s="409"/>
      <c r="I66" s="265"/>
      <c r="J66" s="265"/>
      <c r="K66" s="158"/>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0"/>
      <c r="AP66" s="40"/>
      <c r="AQ66" s="40"/>
      <c r="AR66" s="40"/>
    </row>
    <row r="67" spans="3:44" ht="10.5" customHeight="1" x14ac:dyDescent="0.2">
      <c r="C67" s="276"/>
      <c r="D67" s="263"/>
      <c r="E67" s="160"/>
      <c r="F67" s="160"/>
      <c r="G67" s="408"/>
      <c r="H67" s="409"/>
      <c r="I67" s="265"/>
      <c r="J67" s="265"/>
      <c r="K67" s="158"/>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c r="AO67" s="40"/>
      <c r="AP67" s="40"/>
      <c r="AQ67" s="40"/>
      <c r="AR67" s="40"/>
    </row>
    <row r="68" spans="3:44" ht="10.5" customHeight="1" x14ac:dyDescent="0.2">
      <c r="C68" s="276"/>
      <c r="D68" s="263"/>
      <c r="E68" s="160"/>
      <c r="F68" s="160"/>
      <c r="G68" s="408"/>
      <c r="H68" s="409"/>
      <c r="I68" s="265"/>
      <c r="J68" s="265"/>
      <c r="K68" s="158"/>
      <c r="L68" s="40"/>
      <c r="M68" s="40"/>
      <c r="N68" s="40"/>
      <c r="O68" s="40"/>
      <c r="P68" s="40"/>
      <c r="Q68" s="40"/>
      <c r="R68" s="40"/>
      <c r="S68" s="40"/>
      <c r="T68" s="40"/>
      <c r="U68" s="40"/>
      <c r="V68" s="40"/>
      <c r="W68" s="40"/>
      <c r="X68" s="40"/>
      <c r="Y68" s="40"/>
      <c r="Z68" s="40"/>
      <c r="AA68" s="40"/>
      <c r="AB68" s="40"/>
      <c r="AC68" s="40"/>
      <c r="AD68" s="40"/>
      <c r="AE68" s="40"/>
      <c r="AF68" s="40"/>
      <c r="AG68" s="40"/>
      <c r="AH68" s="40"/>
      <c r="AI68" s="40"/>
      <c r="AJ68" s="40"/>
      <c r="AK68" s="40"/>
      <c r="AL68" s="40"/>
      <c r="AM68" s="40"/>
      <c r="AN68" s="40"/>
      <c r="AO68" s="40"/>
      <c r="AP68" s="40"/>
      <c r="AQ68" s="40"/>
      <c r="AR68" s="40"/>
    </row>
    <row r="69" spans="3:44" ht="10.5" customHeight="1" x14ac:dyDescent="0.2">
      <c r="C69" s="276"/>
      <c r="D69" s="263"/>
      <c r="E69" s="160"/>
      <c r="F69" s="160"/>
      <c r="G69" s="408"/>
      <c r="H69" s="409"/>
      <c r="I69" s="265"/>
      <c r="J69" s="265"/>
      <c r="K69" s="158"/>
      <c r="L69" s="40"/>
      <c r="M69" s="40"/>
      <c r="N69" s="40"/>
      <c r="O69" s="40"/>
      <c r="P69" s="40"/>
      <c r="Q69" s="40"/>
      <c r="R69" s="40"/>
      <c r="S69" s="40"/>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row>
    <row r="70" spans="3:44" ht="10.5" customHeight="1" x14ac:dyDescent="0.2">
      <c r="C70" s="276"/>
      <c r="D70" s="263"/>
      <c r="E70" s="160"/>
      <c r="F70" s="160"/>
      <c r="G70" s="408"/>
      <c r="H70" s="409"/>
      <c r="I70" s="265"/>
      <c r="J70" s="265"/>
      <c r="K70" s="158"/>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row>
    <row r="71" spans="3:44" ht="10.5" customHeight="1" x14ac:dyDescent="0.2">
      <c r="C71" s="276"/>
      <c r="D71" s="263"/>
      <c r="E71" s="160"/>
      <c r="F71" s="160"/>
      <c r="G71" s="408"/>
      <c r="H71" s="409"/>
      <c r="I71" s="265"/>
      <c r="J71" s="265"/>
      <c r="K71" s="158"/>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c r="AP71" s="40"/>
      <c r="AQ71" s="40"/>
      <c r="AR71" s="40"/>
    </row>
    <row r="72" spans="3:44" ht="10.5" customHeight="1" x14ac:dyDescent="0.2">
      <c r="C72" s="276"/>
      <c r="D72" s="263"/>
      <c r="E72" s="160"/>
      <c r="F72" s="160"/>
      <c r="G72" s="408"/>
      <c r="H72" s="409"/>
      <c r="I72" s="265"/>
      <c r="J72" s="265"/>
      <c r="K72" s="158"/>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row>
    <row r="73" spans="3:44" ht="10.5" customHeight="1" x14ac:dyDescent="0.2">
      <c r="C73" s="276"/>
      <c r="D73" s="263"/>
      <c r="E73" s="160"/>
      <c r="F73" s="160"/>
      <c r="G73" s="408"/>
      <c r="H73" s="409"/>
      <c r="I73" s="265"/>
      <c r="J73" s="265"/>
      <c r="K73" s="158"/>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c r="AP73" s="40"/>
      <c r="AQ73" s="40"/>
      <c r="AR73" s="40"/>
    </row>
    <row r="74" spans="3:44" ht="10.5" customHeight="1" x14ac:dyDescent="0.2">
      <c r="C74" s="276"/>
      <c r="D74" s="263"/>
      <c r="E74" s="160"/>
      <c r="F74" s="160"/>
      <c r="G74" s="408"/>
      <c r="H74" s="409"/>
      <c r="I74" s="265"/>
      <c r="J74" s="265"/>
      <c r="K74" s="158"/>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40"/>
      <c r="AM74" s="40"/>
      <c r="AN74" s="40"/>
      <c r="AO74" s="40"/>
      <c r="AP74" s="40"/>
      <c r="AQ74" s="40"/>
      <c r="AR74" s="40"/>
    </row>
    <row r="75" spans="3:44" ht="10.5" customHeight="1" x14ac:dyDescent="0.2">
      <c r="C75" s="276"/>
      <c r="D75" s="263"/>
      <c r="E75" s="160"/>
      <c r="F75" s="160"/>
      <c r="G75" s="408"/>
      <c r="H75" s="409"/>
      <c r="I75" s="265"/>
      <c r="J75" s="265"/>
      <c r="K75" s="158"/>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row>
    <row r="76" spans="3:44" ht="10.5" customHeight="1" x14ac:dyDescent="0.2">
      <c r="C76" s="276"/>
      <c r="D76" s="263"/>
      <c r="E76" s="160"/>
      <c r="F76" s="160"/>
      <c r="G76" s="408"/>
      <c r="H76" s="409"/>
      <c r="I76" s="265"/>
      <c r="J76" s="265"/>
      <c r="K76" s="158"/>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row>
    <row r="77" spans="3:44" ht="10.5" customHeight="1" x14ac:dyDescent="0.2">
      <c r="C77" s="276"/>
      <c r="D77" s="263"/>
      <c r="E77" s="160"/>
      <c r="F77" s="160"/>
      <c r="G77" s="408"/>
      <c r="H77" s="409"/>
      <c r="I77" s="265"/>
      <c r="J77" s="265"/>
      <c r="K77" s="158"/>
      <c r="L77" s="40"/>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row>
    <row r="78" spans="3:44" ht="10.5" customHeight="1" x14ac:dyDescent="0.2">
      <c r="C78" s="276"/>
      <c r="D78" s="263"/>
      <c r="E78" s="160"/>
      <c r="F78" s="160"/>
      <c r="G78" s="408"/>
      <c r="H78" s="409"/>
      <c r="I78" s="265"/>
      <c r="J78" s="265"/>
      <c r="K78" s="158"/>
      <c r="L78" s="40"/>
      <c r="M78" s="40"/>
      <c r="N78" s="40"/>
      <c r="O78" s="40"/>
      <c r="P78" s="40"/>
      <c r="Q78" s="40"/>
      <c r="R78" s="40"/>
      <c r="S78" s="40"/>
      <c r="T78" s="40"/>
      <c r="U78" s="40"/>
      <c r="V78" s="40"/>
      <c r="W78" s="40"/>
      <c r="X78" s="40"/>
      <c r="Y78" s="40"/>
      <c r="Z78" s="40"/>
      <c r="AA78" s="40"/>
      <c r="AB78" s="40"/>
      <c r="AC78" s="40"/>
      <c r="AD78" s="40"/>
      <c r="AE78" s="40"/>
      <c r="AF78" s="40"/>
      <c r="AG78" s="40"/>
      <c r="AH78" s="40"/>
      <c r="AI78" s="40"/>
      <c r="AJ78" s="40"/>
      <c r="AK78" s="40"/>
      <c r="AL78" s="40"/>
      <c r="AM78" s="40"/>
      <c r="AN78" s="40"/>
      <c r="AO78" s="40"/>
      <c r="AP78" s="40"/>
      <c r="AQ78" s="40"/>
      <c r="AR78" s="40"/>
    </row>
    <row r="79" spans="3:44" ht="10.5" customHeight="1" x14ac:dyDescent="0.2">
      <c r="C79" s="276"/>
      <c r="D79" s="263"/>
      <c r="E79" s="160"/>
      <c r="F79" s="160"/>
      <c r="G79" s="408"/>
      <c r="H79" s="409"/>
      <c r="I79" s="265"/>
      <c r="J79" s="265"/>
      <c r="K79" s="158"/>
      <c r="L79" s="40"/>
      <c r="M79" s="40"/>
      <c r="N79" s="40"/>
      <c r="O79" s="40"/>
      <c r="P79" s="40"/>
      <c r="Q79" s="40"/>
      <c r="R79" s="40"/>
      <c r="S79" s="40"/>
      <c r="T79" s="40"/>
      <c r="U79" s="40"/>
      <c r="V79" s="40"/>
      <c r="W79" s="40"/>
      <c r="X79" s="40"/>
      <c r="Y79" s="40"/>
      <c r="Z79" s="40"/>
      <c r="AA79" s="40"/>
      <c r="AB79" s="40"/>
      <c r="AC79" s="40"/>
      <c r="AD79" s="40"/>
      <c r="AE79" s="40"/>
      <c r="AF79" s="40"/>
      <c r="AG79" s="40"/>
      <c r="AH79" s="40"/>
      <c r="AI79" s="40"/>
      <c r="AJ79" s="40"/>
      <c r="AK79" s="40"/>
      <c r="AL79" s="40"/>
      <c r="AM79" s="40"/>
      <c r="AN79" s="40"/>
      <c r="AO79" s="40"/>
      <c r="AP79" s="40"/>
      <c r="AQ79" s="40"/>
      <c r="AR79" s="40"/>
    </row>
    <row r="80" spans="3:44" ht="10.5" customHeight="1" x14ac:dyDescent="0.2">
      <c r="C80" s="276"/>
      <c r="D80" s="263"/>
      <c r="E80" s="160"/>
      <c r="F80" s="160"/>
      <c r="G80" s="408"/>
      <c r="H80" s="409"/>
      <c r="I80" s="265"/>
      <c r="J80" s="265"/>
      <c r="K80" s="158"/>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c r="AK80" s="40"/>
      <c r="AL80" s="40"/>
      <c r="AM80" s="40"/>
      <c r="AN80" s="40"/>
      <c r="AO80" s="40"/>
      <c r="AP80" s="40"/>
      <c r="AQ80" s="40"/>
      <c r="AR80" s="40"/>
    </row>
    <row r="81" spans="3:44" ht="10.5" customHeight="1" x14ac:dyDescent="0.2">
      <c r="C81" s="276"/>
      <c r="D81" s="263"/>
      <c r="E81" s="160"/>
      <c r="F81" s="160"/>
      <c r="G81" s="408"/>
      <c r="H81" s="409"/>
      <c r="I81" s="265"/>
      <c r="J81" s="265"/>
      <c r="K81" s="158"/>
      <c r="L81" s="40"/>
      <c r="M81" s="40"/>
      <c r="N81" s="40"/>
      <c r="O81" s="40"/>
      <c r="P81" s="40"/>
      <c r="Q81" s="40"/>
      <c r="R81" s="40"/>
      <c r="S81" s="40"/>
      <c r="T81" s="40"/>
      <c r="U81" s="40"/>
      <c r="V81" s="40"/>
      <c r="W81" s="40"/>
      <c r="X81" s="40"/>
      <c r="Y81" s="40"/>
      <c r="Z81" s="40"/>
      <c r="AA81" s="40"/>
      <c r="AB81" s="40"/>
      <c r="AC81" s="40"/>
      <c r="AD81" s="40"/>
      <c r="AE81" s="40"/>
      <c r="AF81" s="40"/>
      <c r="AG81" s="40"/>
      <c r="AH81" s="40"/>
      <c r="AI81" s="40"/>
      <c r="AJ81" s="40"/>
      <c r="AK81" s="40"/>
      <c r="AL81" s="40"/>
      <c r="AM81" s="40"/>
      <c r="AN81" s="40"/>
      <c r="AO81" s="40"/>
      <c r="AP81" s="40"/>
      <c r="AQ81" s="40"/>
      <c r="AR81" s="40"/>
    </row>
    <row r="82" spans="3:44" ht="10.5" customHeight="1" x14ac:dyDescent="0.2">
      <c r="C82" s="276"/>
      <c r="D82" s="263"/>
      <c r="E82" s="160"/>
      <c r="F82" s="160"/>
      <c r="G82" s="408"/>
      <c r="H82" s="409"/>
      <c r="I82" s="265"/>
      <c r="J82" s="265"/>
      <c r="K82" s="158"/>
      <c r="L82" s="40"/>
      <c r="M82" s="40"/>
      <c r="N82" s="40"/>
      <c r="O82" s="40"/>
      <c r="P82" s="40"/>
      <c r="Q82" s="40"/>
      <c r="R82" s="40"/>
      <c r="S82" s="40"/>
      <c r="T82" s="40"/>
      <c r="U82" s="40"/>
      <c r="V82" s="40"/>
      <c r="W82" s="40"/>
      <c r="X82" s="40"/>
      <c r="Y82" s="40"/>
      <c r="Z82" s="40"/>
      <c r="AA82" s="40"/>
      <c r="AB82" s="40"/>
      <c r="AC82" s="40"/>
      <c r="AD82" s="40"/>
      <c r="AE82" s="40"/>
      <c r="AF82" s="40"/>
      <c r="AG82" s="40"/>
      <c r="AH82" s="40"/>
      <c r="AI82" s="40"/>
      <c r="AJ82" s="40"/>
      <c r="AK82" s="40"/>
      <c r="AL82" s="40"/>
      <c r="AM82" s="40"/>
      <c r="AN82" s="40"/>
      <c r="AO82" s="40"/>
      <c r="AP82" s="40"/>
      <c r="AQ82" s="40"/>
      <c r="AR82" s="40"/>
    </row>
    <row r="83" spans="3:44" ht="10.5" customHeight="1" x14ac:dyDescent="0.2">
      <c r="C83" s="276"/>
      <c r="D83" s="263"/>
      <c r="E83" s="160"/>
      <c r="F83" s="160"/>
      <c r="G83" s="408"/>
      <c r="H83" s="409"/>
      <c r="I83" s="265"/>
      <c r="J83" s="265"/>
      <c r="K83" s="158"/>
      <c r="L83" s="40"/>
      <c r="M83" s="40"/>
      <c r="N83" s="40"/>
      <c r="O83" s="40"/>
      <c r="P83" s="40"/>
      <c r="Q83" s="40"/>
      <c r="R83" s="40"/>
      <c r="S83" s="40"/>
      <c r="T83" s="40"/>
      <c r="U83" s="40"/>
      <c r="V83" s="40"/>
      <c r="W83" s="40"/>
      <c r="X83" s="40"/>
      <c r="Y83" s="40"/>
      <c r="Z83" s="40"/>
      <c r="AA83" s="40"/>
      <c r="AB83" s="40"/>
      <c r="AC83" s="40"/>
      <c r="AD83" s="40"/>
      <c r="AE83" s="40"/>
      <c r="AF83" s="40"/>
      <c r="AG83" s="40"/>
      <c r="AH83" s="40"/>
      <c r="AI83" s="40"/>
      <c r="AJ83" s="40"/>
      <c r="AK83" s="40"/>
      <c r="AL83" s="40"/>
      <c r="AM83" s="40"/>
      <c r="AN83" s="40"/>
      <c r="AO83" s="40"/>
      <c r="AP83" s="40"/>
      <c r="AQ83" s="40"/>
      <c r="AR83" s="40"/>
    </row>
    <row r="84" spans="3:44" ht="10.5" customHeight="1" x14ac:dyDescent="0.2">
      <c r="C84" s="276"/>
      <c r="D84" s="263"/>
      <c r="E84" s="160"/>
      <c r="F84" s="160"/>
      <c r="G84" s="408"/>
      <c r="H84" s="409"/>
      <c r="I84" s="265"/>
      <c r="J84" s="265"/>
      <c r="K84" s="158"/>
      <c r="L84" s="40"/>
      <c r="M84" s="40"/>
      <c r="N84" s="40"/>
      <c r="O84" s="40"/>
      <c r="P84" s="40"/>
      <c r="Q84" s="40"/>
      <c r="R84" s="40"/>
      <c r="S84" s="40"/>
      <c r="T84" s="40"/>
      <c r="U84" s="40"/>
      <c r="V84" s="40"/>
      <c r="W84" s="40"/>
      <c r="X84" s="40"/>
      <c r="Y84" s="40"/>
      <c r="Z84" s="40"/>
      <c r="AA84" s="40"/>
      <c r="AB84" s="40"/>
      <c r="AC84" s="40"/>
      <c r="AD84" s="40"/>
      <c r="AE84" s="40"/>
      <c r="AF84" s="40"/>
      <c r="AG84" s="40"/>
      <c r="AH84" s="40"/>
      <c r="AI84" s="40"/>
      <c r="AJ84" s="40"/>
      <c r="AK84" s="40"/>
      <c r="AL84" s="40"/>
      <c r="AM84" s="40"/>
      <c r="AN84" s="40"/>
      <c r="AO84" s="40"/>
      <c r="AP84" s="40"/>
      <c r="AQ84" s="40"/>
      <c r="AR84" s="40"/>
    </row>
    <row r="85" spans="3:44" ht="10.5" customHeight="1" x14ac:dyDescent="0.2">
      <c r="C85" s="276"/>
      <c r="D85" s="263"/>
      <c r="E85" s="160"/>
      <c r="F85" s="160"/>
      <c r="G85" s="408"/>
      <c r="H85" s="409"/>
      <c r="I85" s="265"/>
      <c r="J85" s="265"/>
      <c r="K85" s="158"/>
      <c r="L85" s="40"/>
      <c r="M85" s="40"/>
      <c r="N85" s="40"/>
      <c r="O85" s="40"/>
      <c r="P85" s="40"/>
      <c r="Q85" s="40"/>
      <c r="R85" s="40"/>
      <c r="S85" s="40"/>
      <c r="T85" s="40"/>
      <c r="U85" s="40"/>
      <c r="V85" s="40"/>
      <c r="W85" s="40"/>
      <c r="X85" s="40"/>
      <c r="Y85" s="40"/>
      <c r="Z85" s="40"/>
      <c r="AA85" s="40"/>
      <c r="AB85" s="40"/>
      <c r="AC85" s="40"/>
      <c r="AD85" s="40"/>
      <c r="AE85" s="40"/>
      <c r="AF85" s="40"/>
      <c r="AG85" s="40"/>
      <c r="AH85" s="40"/>
      <c r="AI85" s="40"/>
      <c r="AJ85" s="40"/>
      <c r="AK85" s="40"/>
      <c r="AL85" s="40"/>
      <c r="AM85" s="40"/>
      <c r="AN85" s="40"/>
      <c r="AO85" s="40"/>
      <c r="AP85" s="40"/>
      <c r="AQ85" s="40"/>
      <c r="AR85" s="40"/>
    </row>
    <row r="86" spans="3:44" ht="10.5" customHeight="1" x14ac:dyDescent="0.2">
      <c r="C86" s="276"/>
      <c r="D86" s="263"/>
      <c r="E86" s="160"/>
      <c r="F86" s="160"/>
      <c r="G86" s="408"/>
      <c r="H86" s="409"/>
      <c r="I86" s="265"/>
      <c r="J86" s="265"/>
      <c r="K86" s="158"/>
      <c r="L86" s="40"/>
      <c r="M86" s="40"/>
      <c r="N86" s="40"/>
      <c r="O86" s="40"/>
      <c r="P86" s="40"/>
      <c r="Q86" s="40"/>
      <c r="R86" s="40"/>
      <c r="S86" s="40"/>
      <c r="T86" s="40"/>
      <c r="U86" s="40"/>
      <c r="V86" s="40"/>
      <c r="W86" s="40"/>
      <c r="X86" s="40"/>
      <c r="Y86" s="40"/>
      <c r="Z86" s="40"/>
      <c r="AA86" s="40"/>
      <c r="AB86" s="40"/>
      <c r="AC86" s="40"/>
      <c r="AD86" s="40"/>
      <c r="AE86" s="40"/>
      <c r="AF86" s="40"/>
      <c r="AG86" s="40"/>
      <c r="AH86" s="40"/>
      <c r="AI86" s="40"/>
      <c r="AJ86" s="40"/>
      <c r="AK86" s="40"/>
      <c r="AL86" s="40"/>
      <c r="AM86" s="40"/>
      <c r="AN86" s="40"/>
      <c r="AO86" s="40"/>
      <c r="AP86" s="40"/>
      <c r="AQ86" s="40"/>
      <c r="AR86" s="40"/>
    </row>
    <row r="87" spans="3:44" ht="10.5" customHeight="1" x14ac:dyDescent="0.2">
      <c r="C87" s="276"/>
      <c r="D87" s="263"/>
      <c r="E87" s="160"/>
      <c r="F87" s="160"/>
      <c r="G87" s="408"/>
      <c r="H87" s="409"/>
      <c r="I87" s="265"/>
      <c r="J87" s="265"/>
      <c r="K87" s="158"/>
      <c r="L87" s="40"/>
      <c r="M87" s="40"/>
      <c r="N87" s="40"/>
      <c r="O87" s="40"/>
      <c r="P87" s="40"/>
      <c r="Q87" s="40"/>
      <c r="R87" s="40"/>
      <c r="S87" s="40"/>
      <c r="T87" s="40"/>
      <c r="U87" s="40"/>
      <c r="V87" s="40"/>
      <c r="W87" s="40"/>
      <c r="X87" s="40"/>
      <c r="Y87" s="40"/>
      <c r="Z87" s="40"/>
      <c r="AA87" s="40"/>
      <c r="AB87" s="40"/>
      <c r="AC87" s="40"/>
      <c r="AD87" s="40"/>
      <c r="AE87" s="40"/>
      <c r="AF87" s="40"/>
      <c r="AG87" s="40"/>
      <c r="AH87" s="40"/>
      <c r="AI87" s="40"/>
      <c r="AJ87" s="40"/>
      <c r="AK87" s="40"/>
      <c r="AL87" s="40"/>
      <c r="AM87" s="40"/>
      <c r="AN87" s="40"/>
      <c r="AO87" s="40"/>
      <c r="AP87" s="40"/>
      <c r="AQ87" s="40"/>
      <c r="AR87" s="40"/>
    </row>
    <row r="88" spans="3:44" ht="10.5" customHeight="1" x14ac:dyDescent="0.2">
      <c r="C88" s="276"/>
      <c r="D88" s="263"/>
      <c r="E88" s="160"/>
      <c r="F88" s="160"/>
      <c r="G88" s="408"/>
      <c r="H88" s="409"/>
      <c r="I88" s="265"/>
      <c r="J88" s="265"/>
      <c r="K88" s="158"/>
      <c r="L88" s="40"/>
      <c r="M88" s="40"/>
      <c r="N88" s="40"/>
      <c r="O88" s="40"/>
      <c r="P88" s="40"/>
      <c r="Q88" s="40"/>
      <c r="R88" s="40"/>
      <c r="S88" s="40"/>
      <c r="T88" s="40"/>
      <c r="U88" s="40"/>
      <c r="V88" s="40"/>
      <c r="W88" s="40"/>
      <c r="X88" s="40"/>
      <c r="Y88" s="40"/>
      <c r="Z88" s="40"/>
      <c r="AA88" s="40"/>
      <c r="AB88" s="40"/>
      <c r="AC88" s="40"/>
      <c r="AD88" s="40"/>
      <c r="AE88" s="40"/>
      <c r="AF88" s="40"/>
      <c r="AG88" s="40"/>
      <c r="AH88" s="40"/>
      <c r="AI88" s="40"/>
      <c r="AJ88" s="40"/>
      <c r="AK88" s="40"/>
      <c r="AL88" s="40"/>
      <c r="AM88" s="40"/>
      <c r="AN88" s="40"/>
      <c r="AO88" s="40"/>
      <c r="AP88" s="40"/>
      <c r="AQ88" s="40"/>
      <c r="AR88" s="40"/>
    </row>
    <row r="89" spans="3:44" ht="10.5" customHeight="1" x14ac:dyDescent="0.2">
      <c r="C89" s="276"/>
      <c r="D89" s="263"/>
      <c r="E89" s="160"/>
      <c r="F89" s="160"/>
      <c r="G89" s="408"/>
      <c r="H89" s="409"/>
      <c r="I89" s="265"/>
      <c r="J89" s="265"/>
      <c r="K89" s="158"/>
      <c r="L89" s="40"/>
      <c r="M89" s="40"/>
      <c r="N89" s="40"/>
      <c r="O89" s="40"/>
      <c r="P89" s="40"/>
      <c r="Q89" s="40"/>
      <c r="R89" s="40"/>
      <c r="S89" s="40"/>
      <c r="T89" s="40"/>
      <c r="U89" s="40"/>
      <c r="V89" s="40"/>
      <c r="W89" s="40"/>
      <c r="X89" s="40"/>
      <c r="Y89" s="40"/>
      <c r="Z89" s="40"/>
      <c r="AA89" s="40"/>
      <c r="AB89" s="40"/>
      <c r="AC89" s="40"/>
      <c r="AD89" s="40"/>
      <c r="AE89" s="40"/>
      <c r="AF89" s="40"/>
      <c r="AG89" s="40"/>
      <c r="AH89" s="40"/>
      <c r="AI89" s="40"/>
      <c r="AJ89" s="40"/>
      <c r="AK89" s="40"/>
      <c r="AL89" s="40"/>
      <c r="AM89" s="40"/>
      <c r="AN89" s="40"/>
      <c r="AO89" s="40"/>
      <c r="AP89" s="40"/>
      <c r="AQ89" s="40"/>
      <c r="AR89" s="40"/>
    </row>
    <row r="90" spans="3:44" ht="10.5" customHeight="1" x14ac:dyDescent="0.2">
      <c r="C90" s="276"/>
      <c r="D90" s="263"/>
      <c r="E90" s="160"/>
      <c r="F90" s="160"/>
      <c r="G90" s="408"/>
      <c r="H90" s="409"/>
      <c r="I90" s="265"/>
      <c r="J90" s="265"/>
      <c r="K90" s="158"/>
      <c r="L90" s="40"/>
      <c r="M90" s="40"/>
      <c r="N90" s="40"/>
      <c r="O90" s="40"/>
      <c r="P90" s="40"/>
      <c r="Q90" s="40"/>
      <c r="R90" s="40"/>
      <c r="S90" s="40"/>
      <c r="T90" s="40"/>
      <c r="U90" s="40"/>
      <c r="V90" s="40"/>
      <c r="W90" s="40"/>
      <c r="X90" s="40"/>
      <c r="Y90" s="40"/>
      <c r="Z90" s="40"/>
      <c r="AA90" s="40"/>
      <c r="AB90" s="40"/>
      <c r="AC90" s="40"/>
      <c r="AD90" s="40"/>
      <c r="AE90" s="40"/>
      <c r="AF90" s="40"/>
      <c r="AG90" s="40"/>
      <c r="AH90" s="40"/>
      <c r="AI90" s="40"/>
      <c r="AJ90" s="40"/>
      <c r="AK90" s="40"/>
      <c r="AL90" s="40"/>
      <c r="AM90" s="40"/>
      <c r="AN90" s="40"/>
      <c r="AO90" s="40"/>
      <c r="AP90" s="40"/>
      <c r="AQ90" s="40"/>
      <c r="AR90" s="40"/>
    </row>
    <row r="91" spans="3:44" ht="10.5" customHeight="1" x14ac:dyDescent="0.2">
      <c r="C91" s="276"/>
      <c r="D91" s="263"/>
      <c r="E91" s="160"/>
      <c r="F91" s="160"/>
      <c r="G91" s="408"/>
      <c r="H91" s="409"/>
      <c r="I91" s="265"/>
      <c r="J91" s="265"/>
      <c r="K91" s="158"/>
      <c r="L91" s="40"/>
      <c r="M91" s="40"/>
      <c r="N91" s="40"/>
      <c r="O91" s="40"/>
      <c r="P91" s="40"/>
      <c r="Q91" s="40"/>
      <c r="R91" s="40"/>
      <c r="S91" s="40"/>
      <c r="T91" s="40"/>
      <c r="U91" s="40"/>
      <c r="V91" s="40"/>
      <c r="W91" s="40"/>
      <c r="X91" s="40"/>
      <c r="Y91" s="40"/>
      <c r="Z91" s="40"/>
      <c r="AA91" s="40"/>
      <c r="AB91" s="40"/>
      <c r="AC91" s="40"/>
      <c r="AD91" s="40"/>
      <c r="AE91" s="40"/>
      <c r="AF91" s="40"/>
      <c r="AG91" s="40"/>
      <c r="AH91" s="40"/>
      <c r="AI91" s="40"/>
      <c r="AJ91" s="40"/>
      <c r="AK91" s="40"/>
      <c r="AL91" s="40"/>
      <c r="AM91" s="40"/>
      <c r="AN91" s="40"/>
      <c r="AO91" s="40"/>
      <c r="AP91" s="40"/>
      <c r="AQ91" s="40"/>
      <c r="AR91" s="40"/>
    </row>
    <row r="92" spans="3:44" ht="10.5" customHeight="1" x14ac:dyDescent="0.2">
      <c r="C92" s="276"/>
      <c r="D92" s="263"/>
      <c r="E92" s="160"/>
      <c r="F92" s="160"/>
      <c r="G92" s="408"/>
      <c r="H92" s="409"/>
      <c r="I92" s="265"/>
      <c r="J92" s="265"/>
      <c r="K92" s="158"/>
      <c r="L92" s="40"/>
      <c r="M92" s="40"/>
      <c r="N92" s="40"/>
      <c r="O92" s="40"/>
      <c r="P92" s="40"/>
      <c r="Q92" s="40"/>
      <c r="R92" s="40"/>
      <c r="S92" s="40"/>
      <c r="T92" s="40"/>
      <c r="U92" s="40"/>
      <c r="V92" s="40"/>
      <c r="W92" s="40"/>
      <c r="X92" s="40"/>
      <c r="Y92" s="40"/>
      <c r="Z92" s="40"/>
      <c r="AA92" s="40"/>
      <c r="AB92" s="40"/>
      <c r="AC92" s="40"/>
      <c r="AD92" s="40"/>
      <c r="AE92" s="40"/>
      <c r="AF92" s="40"/>
      <c r="AG92" s="40"/>
      <c r="AH92" s="40"/>
      <c r="AI92" s="40"/>
      <c r="AJ92" s="40"/>
      <c r="AK92" s="40"/>
      <c r="AL92" s="40"/>
      <c r="AM92" s="40"/>
      <c r="AN92" s="40"/>
      <c r="AO92" s="40"/>
      <c r="AP92" s="40"/>
      <c r="AQ92" s="40"/>
      <c r="AR92" s="40"/>
    </row>
    <row r="93" spans="3:44" ht="10.5" customHeight="1" x14ac:dyDescent="0.2">
      <c r="C93" s="276"/>
      <c r="D93" s="263"/>
      <c r="E93" s="160"/>
      <c r="F93" s="160"/>
      <c r="G93" s="408"/>
      <c r="H93" s="409"/>
      <c r="I93" s="265"/>
      <c r="J93" s="265"/>
      <c r="K93" s="158"/>
      <c r="L93" s="40"/>
      <c r="M93" s="40"/>
      <c r="N93" s="40"/>
      <c r="O93" s="40"/>
      <c r="P93" s="40"/>
      <c r="Q93" s="40"/>
      <c r="R93" s="40"/>
      <c r="S93" s="40"/>
      <c r="T93" s="40"/>
      <c r="U93" s="40"/>
      <c r="V93" s="40"/>
      <c r="W93" s="40"/>
      <c r="X93" s="40"/>
      <c r="Y93" s="40"/>
      <c r="Z93" s="40"/>
      <c r="AA93" s="40"/>
      <c r="AB93" s="40"/>
      <c r="AC93" s="40"/>
      <c r="AD93" s="40"/>
      <c r="AE93" s="40"/>
      <c r="AF93" s="40"/>
      <c r="AG93" s="40"/>
      <c r="AH93" s="40"/>
      <c r="AI93" s="40"/>
      <c r="AJ93" s="40"/>
      <c r="AK93" s="40"/>
      <c r="AL93" s="40"/>
      <c r="AM93" s="40"/>
      <c r="AN93" s="40"/>
      <c r="AO93" s="40"/>
      <c r="AP93" s="40"/>
      <c r="AQ93" s="40"/>
      <c r="AR93" s="40"/>
    </row>
    <row r="94" spans="3:44" ht="10.5" customHeight="1" x14ac:dyDescent="0.2">
      <c r="C94" s="276"/>
      <c r="D94" s="263"/>
      <c r="E94" s="160"/>
      <c r="F94" s="160"/>
      <c r="G94" s="408"/>
      <c r="H94" s="409"/>
      <c r="I94" s="265"/>
      <c r="J94" s="265"/>
      <c r="K94" s="158"/>
      <c r="L94" s="40"/>
      <c r="M94" s="40"/>
      <c r="N94" s="40"/>
      <c r="O94" s="40"/>
      <c r="P94" s="40"/>
      <c r="Q94" s="40"/>
      <c r="R94" s="40"/>
      <c r="S94" s="40"/>
      <c r="T94" s="40"/>
      <c r="U94" s="40"/>
      <c r="V94" s="40"/>
      <c r="W94" s="40"/>
      <c r="X94" s="40"/>
      <c r="Y94" s="40"/>
      <c r="Z94" s="40"/>
      <c r="AA94" s="40"/>
      <c r="AB94" s="40"/>
      <c r="AC94" s="40"/>
      <c r="AD94" s="40"/>
      <c r="AE94" s="40"/>
      <c r="AF94" s="40"/>
      <c r="AG94" s="40"/>
      <c r="AH94" s="40"/>
      <c r="AI94" s="40"/>
      <c r="AJ94" s="40"/>
      <c r="AK94" s="40"/>
      <c r="AL94" s="40"/>
      <c r="AM94" s="40"/>
      <c r="AN94" s="40"/>
      <c r="AO94" s="40"/>
      <c r="AP94" s="40"/>
      <c r="AQ94" s="40"/>
      <c r="AR94" s="40"/>
    </row>
    <row r="95" spans="3:44" ht="10.5" customHeight="1" x14ac:dyDescent="0.2">
      <c r="C95" s="276"/>
      <c r="D95" s="263"/>
      <c r="E95" s="160"/>
      <c r="F95" s="160"/>
      <c r="G95" s="408"/>
      <c r="H95" s="409"/>
      <c r="I95" s="265"/>
      <c r="J95" s="265"/>
      <c r="K95" s="158"/>
      <c r="L95" s="40"/>
      <c r="M95" s="40"/>
      <c r="N95" s="40"/>
      <c r="O95" s="40"/>
      <c r="P95" s="40"/>
      <c r="Q95" s="40"/>
      <c r="R95" s="40"/>
      <c r="S95" s="40"/>
      <c r="T95" s="40"/>
      <c r="U95" s="40"/>
      <c r="V95" s="40"/>
      <c r="W95" s="40"/>
      <c r="X95" s="40"/>
      <c r="Y95" s="40"/>
      <c r="Z95" s="40"/>
      <c r="AA95" s="40"/>
      <c r="AB95" s="40"/>
      <c r="AC95" s="40"/>
      <c r="AD95" s="40"/>
      <c r="AE95" s="40"/>
      <c r="AF95" s="40"/>
      <c r="AG95" s="40"/>
      <c r="AH95" s="40"/>
      <c r="AI95" s="40"/>
      <c r="AJ95" s="40"/>
      <c r="AK95" s="40"/>
      <c r="AL95" s="40"/>
      <c r="AM95" s="40"/>
      <c r="AN95" s="40"/>
      <c r="AO95" s="40"/>
      <c r="AP95" s="40"/>
      <c r="AQ95" s="40"/>
      <c r="AR95" s="40"/>
    </row>
    <row r="96" spans="3:44" ht="10.5" customHeight="1" x14ac:dyDescent="0.2">
      <c r="C96" s="276"/>
      <c r="D96" s="263"/>
      <c r="E96" s="160"/>
      <c r="F96" s="160"/>
      <c r="G96" s="408"/>
      <c r="H96" s="409"/>
      <c r="I96" s="265"/>
      <c r="J96" s="265"/>
      <c r="K96" s="158"/>
      <c r="L96" s="40"/>
      <c r="M96" s="40"/>
      <c r="N96" s="40"/>
      <c r="O96" s="40"/>
      <c r="P96" s="40"/>
      <c r="Q96" s="40"/>
      <c r="R96" s="40"/>
      <c r="S96" s="40"/>
      <c r="T96" s="40"/>
      <c r="U96" s="40"/>
      <c r="V96" s="40"/>
      <c r="W96" s="40"/>
      <c r="X96" s="40"/>
      <c r="Y96" s="40"/>
      <c r="Z96" s="40"/>
      <c r="AA96" s="40"/>
      <c r="AB96" s="40"/>
      <c r="AC96" s="40"/>
      <c r="AD96" s="40"/>
      <c r="AE96" s="40"/>
      <c r="AF96" s="40"/>
      <c r="AG96" s="40"/>
      <c r="AH96" s="40"/>
      <c r="AI96" s="40"/>
      <c r="AJ96" s="40"/>
      <c r="AK96" s="40"/>
      <c r="AL96" s="40"/>
      <c r="AM96" s="40"/>
      <c r="AN96" s="40"/>
      <c r="AO96" s="40"/>
      <c r="AP96" s="40"/>
      <c r="AQ96" s="40"/>
      <c r="AR96" s="40"/>
    </row>
    <row r="97" spans="3:44" ht="10.5" customHeight="1" x14ac:dyDescent="0.2">
      <c r="C97" s="276"/>
      <c r="D97" s="263"/>
      <c r="E97" s="160"/>
      <c r="F97" s="160"/>
      <c r="G97" s="408"/>
      <c r="H97" s="409"/>
      <c r="I97" s="265"/>
      <c r="J97" s="265"/>
      <c r="K97" s="158"/>
      <c r="L97" s="40"/>
      <c r="M97" s="40"/>
      <c r="N97" s="40"/>
      <c r="O97" s="40"/>
      <c r="P97" s="40"/>
      <c r="Q97" s="40"/>
      <c r="R97" s="40"/>
      <c r="S97" s="40"/>
      <c r="T97" s="40"/>
      <c r="U97" s="40"/>
      <c r="V97" s="40"/>
      <c r="W97" s="40"/>
      <c r="X97" s="40"/>
      <c r="Y97" s="40"/>
      <c r="Z97" s="40"/>
      <c r="AA97" s="40"/>
      <c r="AB97" s="40"/>
      <c r="AC97" s="40"/>
      <c r="AD97" s="40"/>
      <c r="AE97" s="40"/>
      <c r="AF97" s="40"/>
      <c r="AG97" s="40"/>
      <c r="AH97" s="40"/>
      <c r="AI97" s="40"/>
      <c r="AJ97" s="40"/>
      <c r="AK97" s="40"/>
      <c r="AL97" s="40"/>
      <c r="AM97" s="40"/>
      <c r="AN97" s="40"/>
      <c r="AO97" s="40"/>
      <c r="AP97" s="40"/>
      <c r="AQ97" s="40"/>
      <c r="AR97" s="40"/>
    </row>
    <row r="98" spans="3:44" ht="10.5" customHeight="1" x14ac:dyDescent="0.2">
      <c r="C98" s="276"/>
      <c r="D98" s="263"/>
      <c r="E98" s="160"/>
      <c r="F98" s="160"/>
      <c r="G98" s="408"/>
      <c r="H98" s="409"/>
      <c r="I98" s="265"/>
      <c r="J98" s="265"/>
      <c r="K98" s="158"/>
      <c r="L98" s="40"/>
      <c r="M98" s="40"/>
      <c r="N98" s="40"/>
      <c r="O98" s="40"/>
      <c r="P98" s="40"/>
      <c r="Q98" s="40"/>
      <c r="R98" s="40"/>
      <c r="S98" s="40"/>
      <c r="T98" s="40"/>
      <c r="U98" s="40"/>
      <c r="V98" s="40"/>
      <c r="W98" s="40"/>
      <c r="X98" s="40"/>
      <c r="Y98" s="40"/>
      <c r="Z98" s="40"/>
      <c r="AA98" s="40"/>
      <c r="AB98" s="40"/>
      <c r="AC98" s="40"/>
      <c r="AD98" s="40"/>
      <c r="AE98" s="40"/>
      <c r="AF98" s="40"/>
      <c r="AG98" s="40"/>
      <c r="AH98" s="40"/>
      <c r="AI98" s="40"/>
      <c r="AJ98" s="40"/>
      <c r="AK98" s="40"/>
      <c r="AL98" s="40"/>
      <c r="AM98" s="40"/>
      <c r="AN98" s="40"/>
      <c r="AO98" s="40"/>
      <c r="AP98" s="40"/>
      <c r="AQ98" s="40"/>
      <c r="AR98" s="40"/>
    </row>
    <row r="99" spans="3:44" ht="10.5" customHeight="1" x14ac:dyDescent="0.2">
      <c r="C99" s="276"/>
      <c r="D99" s="263"/>
      <c r="E99" s="160"/>
      <c r="F99" s="160"/>
      <c r="G99" s="408"/>
      <c r="H99" s="409"/>
      <c r="I99" s="265"/>
      <c r="J99" s="265"/>
      <c r="K99" s="158"/>
      <c r="L99" s="40"/>
      <c r="M99" s="40"/>
      <c r="N99" s="40"/>
      <c r="O99" s="40"/>
      <c r="P99" s="40"/>
      <c r="Q99" s="40"/>
      <c r="R99" s="40"/>
      <c r="S99" s="40"/>
      <c r="T99" s="40"/>
      <c r="U99" s="40"/>
      <c r="V99" s="40"/>
      <c r="W99" s="40"/>
      <c r="X99" s="40"/>
      <c r="Y99" s="40"/>
      <c r="Z99" s="40"/>
      <c r="AA99" s="40"/>
      <c r="AB99" s="40"/>
      <c r="AC99" s="40"/>
      <c r="AD99" s="40"/>
      <c r="AE99" s="40"/>
      <c r="AF99" s="40"/>
      <c r="AG99" s="40"/>
      <c r="AH99" s="40"/>
      <c r="AI99" s="40"/>
      <c r="AJ99" s="40"/>
      <c r="AK99" s="40"/>
      <c r="AL99" s="40"/>
      <c r="AM99" s="40"/>
      <c r="AN99" s="40"/>
      <c r="AO99" s="40"/>
      <c r="AP99" s="40"/>
      <c r="AQ99" s="40"/>
      <c r="AR99" s="40"/>
    </row>
    <row r="100" spans="3:44" ht="10.5" customHeight="1" x14ac:dyDescent="0.2">
      <c r="C100" s="276"/>
      <c r="D100" s="263"/>
      <c r="E100" s="160"/>
      <c r="F100" s="160"/>
      <c r="G100" s="408"/>
      <c r="H100" s="409"/>
      <c r="I100" s="265"/>
      <c r="J100" s="265"/>
      <c r="K100" s="158"/>
      <c r="L100" s="40"/>
      <c r="M100" s="40"/>
      <c r="N100" s="40"/>
      <c r="O100" s="40"/>
      <c r="P100" s="40"/>
      <c r="Q100" s="40"/>
      <c r="R100" s="40"/>
      <c r="S100" s="40"/>
      <c r="T100" s="40"/>
      <c r="U100" s="40"/>
      <c r="V100" s="40"/>
      <c r="W100" s="40"/>
      <c r="X100" s="40"/>
      <c r="Y100" s="40"/>
      <c r="Z100" s="40"/>
      <c r="AA100" s="40"/>
      <c r="AB100" s="40"/>
      <c r="AC100" s="40"/>
      <c r="AD100" s="40"/>
      <c r="AE100" s="40"/>
      <c r="AF100" s="40"/>
      <c r="AG100" s="40"/>
      <c r="AH100" s="40"/>
      <c r="AI100" s="40"/>
      <c r="AJ100" s="40"/>
      <c r="AK100" s="40"/>
      <c r="AL100" s="40"/>
      <c r="AM100" s="40"/>
      <c r="AN100" s="40"/>
      <c r="AO100" s="40"/>
      <c r="AP100" s="40"/>
      <c r="AQ100" s="40"/>
      <c r="AR100" s="40"/>
    </row>
    <row r="101" spans="3:44" ht="10.5" customHeight="1" x14ac:dyDescent="0.2">
      <c r="C101" s="276"/>
      <c r="D101" s="263"/>
      <c r="E101" s="160"/>
      <c r="F101" s="160"/>
      <c r="G101" s="408"/>
      <c r="H101" s="409"/>
      <c r="I101" s="265"/>
      <c r="J101" s="265"/>
      <c r="K101" s="158"/>
      <c r="L101" s="40"/>
      <c r="M101" s="40"/>
      <c r="N101" s="40"/>
      <c r="O101" s="40"/>
      <c r="P101" s="40"/>
      <c r="Q101" s="40"/>
      <c r="R101" s="40"/>
      <c r="S101" s="40"/>
      <c r="T101" s="40"/>
      <c r="U101" s="40"/>
      <c r="V101" s="40"/>
      <c r="W101" s="40"/>
      <c r="X101" s="40"/>
      <c r="Y101" s="40"/>
      <c r="Z101" s="40"/>
      <c r="AA101" s="40"/>
      <c r="AB101" s="40"/>
      <c r="AC101" s="40"/>
      <c r="AD101" s="40"/>
      <c r="AE101" s="40"/>
      <c r="AF101" s="40"/>
      <c r="AG101" s="40"/>
      <c r="AH101" s="40"/>
      <c r="AI101" s="40"/>
      <c r="AJ101" s="40"/>
      <c r="AK101" s="40"/>
      <c r="AL101" s="40"/>
      <c r="AM101" s="40"/>
      <c r="AN101" s="40"/>
      <c r="AO101" s="40"/>
      <c r="AP101" s="40"/>
      <c r="AQ101" s="40"/>
      <c r="AR101" s="40"/>
    </row>
    <row r="102" spans="3:44" ht="10.5" customHeight="1" x14ac:dyDescent="0.2">
      <c r="C102" s="276"/>
      <c r="D102" s="263"/>
      <c r="E102" s="160"/>
      <c r="F102" s="160"/>
      <c r="G102" s="408"/>
      <c r="H102" s="409"/>
      <c r="I102" s="265"/>
      <c r="J102" s="265"/>
      <c r="K102" s="158"/>
      <c r="L102" s="40"/>
      <c r="M102" s="40"/>
      <c r="N102" s="40"/>
      <c r="O102" s="40"/>
      <c r="P102" s="40"/>
      <c r="Q102" s="40"/>
      <c r="R102" s="40"/>
      <c r="S102" s="40"/>
      <c r="T102" s="40"/>
      <c r="U102" s="40"/>
      <c r="V102" s="40"/>
      <c r="W102" s="40"/>
      <c r="X102" s="40"/>
      <c r="Y102" s="40"/>
      <c r="Z102" s="40"/>
      <c r="AA102" s="40"/>
      <c r="AB102" s="40"/>
      <c r="AC102" s="40"/>
      <c r="AD102" s="40"/>
      <c r="AE102" s="40"/>
      <c r="AF102" s="40"/>
      <c r="AG102" s="40"/>
      <c r="AH102" s="40"/>
      <c r="AI102" s="40"/>
      <c r="AJ102" s="40"/>
      <c r="AK102" s="40"/>
      <c r="AL102" s="40"/>
      <c r="AM102" s="40"/>
      <c r="AN102" s="40"/>
      <c r="AO102" s="40"/>
      <c r="AP102" s="40"/>
      <c r="AQ102" s="40"/>
      <c r="AR102" s="40"/>
    </row>
    <row r="103" spans="3:44" ht="10.5" customHeight="1" x14ac:dyDescent="0.2">
      <c r="C103" s="276"/>
      <c r="D103" s="263"/>
      <c r="E103" s="160"/>
      <c r="F103" s="160"/>
      <c r="G103" s="408"/>
      <c r="H103" s="409"/>
      <c r="I103" s="265"/>
      <c r="J103" s="265"/>
      <c r="K103" s="158"/>
      <c r="L103" s="40"/>
      <c r="M103" s="40"/>
      <c r="N103" s="40"/>
      <c r="O103" s="40"/>
      <c r="P103" s="40"/>
      <c r="Q103" s="40"/>
      <c r="R103" s="40"/>
      <c r="S103" s="40"/>
      <c r="T103" s="40"/>
      <c r="U103" s="40"/>
      <c r="V103" s="40"/>
      <c r="W103" s="40"/>
      <c r="X103" s="40"/>
      <c r="Y103" s="40"/>
      <c r="Z103" s="40"/>
      <c r="AA103" s="40"/>
      <c r="AB103" s="40"/>
      <c r="AC103" s="40"/>
      <c r="AD103" s="40"/>
      <c r="AE103" s="40"/>
      <c r="AF103" s="40"/>
      <c r="AG103" s="40"/>
      <c r="AH103" s="40"/>
      <c r="AI103" s="40"/>
      <c r="AJ103" s="40"/>
      <c r="AK103" s="40"/>
      <c r="AL103" s="40"/>
      <c r="AM103" s="40"/>
      <c r="AN103" s="40"/>
      <c r="AO103" s="40"/>
      <c r="AP103" s="40"/>
      <c r="AQ103" s="40"/>
      <c r="AR103" s="40"/>
    </row>
    <row r="104" spans="3:44" ht="10.5" customHeight="1" x14ac:dyDescent="0.2">
      <c r="C104" s="276"/>
      <c r="D104" s="263"/>
      <c r="E104" s="160"/>
      <c r="F104" s="160"/>
      <c r="G104" s="408"/>
      <c r="H104" s="409"/>
      <c r="I104" s="265"/>
      <c r="J104" s="265"/>
      <c r="K104" s="158"/>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c r="AK104" s="40"/>
      <c r="AL104" s="40"/>
      <c r="AM104" s="40"/>
      <c r="AN104" s="40"/>
      <c r="AO104" s="40"/>
      <c r="AP104" s="40"/>
      <c r="AQ104" s="40"/>
      <c r="AR104" s="40"/>
    </row>
    <row r="105" spans="3:44" ht="10.5" customHeight="1" x14ac:dyDescent="0.2">
      <c r="C105" s="276"/>
      <c r="D105" s="263"/>
      <c r="E105" s="160"/>
      <c r="F105" s="160"/>
      <c r="G105" s="408"/>
      <c r="H105" s="409"/>
      <c r="I105" s="265"/>
      <c r="J105" s="265"/>
      <c r="K105" s="158"/>
      <c r="L105" s="40"/>
      <c r="M105" s="40"/>
      <c r="N105" s="40"/>
      <c r="O105" s="40"/>
      <c r="P105" s="40"/>
      <c r="Q105" s="40"/>
      <c r="R105" s="40"/>
      <c r="S105" s="40"/>
      <c r="T105" s="40"/>
      <c r="U105" s="40"/>
      <c r="V105" s="40"/>
      <c r="W105" s="40"/>
      <c r="X105" s="40"/>
      <c r="Y105" s="40"/>
      <c r="Z105" s="40"/>
      <c r="AA105" s="40"/>
      <c r="AB105" s="40"/>
      <c r="AC105" s="40"/>
      <c r="AD105" s="40"/>
      <c r="AE105" s="40"/>
      <c r="AF105" s="40"/>
      <c r="AG105" s="40"/>
      <c r="AH105" s="40"/>
      <c r="AI105" s="40"/>
      <c r="AJ105" s="40"/>
      <c r="AK105" s="40"/>
      <c r="AL105" s="40"/>
      <c r="AM105" s="40"/>
      <c r="AN105" s="40"/>
      <c r="AO105" s="40"/>
      <c r="AP105" s="40"/>
      <c r="AQ105" s="40"/>
      <c r="AR105" s="40"/>
    </row>
    <row r="106" spans="3:44" ht="10.5" customHeight="1" x14ac:dyDescent="0.2">
      <c r="C106" s="276"/>
      <c r="D106" s="263"/>
      <c r="E106" s="160"/>
      <c r="F106" s="160"/>
      <c r="G106" s="408"/>
      <c r="H106" s="409"/>
      <c r="I106" s="265"/>
      <c r="J106" s="265"/>
      <c r="K106" s="158"/>
      <c r="L106" s="40"/>
      <c r="M106" s="40"/>
      <c r="N106" s="40"/>
      <c r="O106" s="40"/>
      <c r="P106" s="40"/>
      <c r="Q106" s="40"/>
      <c r="R106" s="40"/>
      <c r="S106" s="40"/>
      <c r="T106" s="40"/>
      <c r="U106" s="40"/>
      <c r="V106" s="40"/>
      <c r="W106" s="40"/>
      <c r="X106" s="40"/>
      <c r="Y106" s="40"/>
      <c r="Z106" s="40"/>
      <c r="AA106" s="40"/>
      <c r="AB106" s="40"/>
      <c r="AC106" s="40"/>
      <c r="AD106" s="40"/>
      <c r="AE106" s="40"/>
      <c r="AF106" s="40"/>
      <c r="AG106" s="40"/>
      <c r="AH106" s="40"/>
      <c r="AI106" s="40"/>
      <c r="AJ106" s="40"/>
      <c r="AK106" s="40"/>
      <c r="AL106" s="40"/>
      <c r="AM106" s="40"/>
      <c r="AN106" s="40"/>
      <c r="AO106" s="40"/>
      <c r="AP106" s="40"/>
      <c r="AQ106" s="40"/>
      <c r="AR106" s="40"/>
    </row>
    <row r="107" spans="3:44" ht="10.5" customHeight="1" x14ac:dyDescent="0.2">
      <c r="C107" s="276"/>
      <c r="D107" s="263"/>
      <c r="E107" s="160"/>
      <c r="F107" s="160"/>
      <c r="G107" s="408"/>
      <c r="H107" s="409"/>
      <c r="I107" s="265"/>
      <c r="J107" s="265"/>
      <c r="K107" s="158"/>
      <c r="L107" s="40"/>
      <c r="M107" s="40"/>
      <c r="N107" s="40"/>
      <c r="O107" s="40"/>
      <c r="P107" s="40"/>
      <c r="Q107" s="40"/>
      <c r="R107" s="40"/>
      <c r="S107" s="40"/>
      <c r="T107" s="40"/>
      <c r="U107" s="40"/>
      <c r="V107" s="40"/>
      <c r="W107" s="40"/>
      <c r="X107" s="40"/>
      <c r="Y107" s="40"/>
      <c r="Z107" s="40"/>
      <c r="AA107" s="40"/>
      <c r="AB107" s="40"/>
      <c r="AC107" s="40"/>
      <c r="AD107" s="40"/>
      <c r="AE107" s="40"/>
      <c r="AF107" s="40"/>
      <c r="AG107" s="40"/>
      <c r="AH107" s="40"/>
      <c r="AI107" s="40"/>
      <c r="AJ107" s="40"/>
      <c r="AK107" s="40"/>
      <c r="AL107" s="40"/>
      <c r="AM107" s="40"/>
      <c r="AN107" s="40"/>
      <c r="AO107" s="40"/>
      <c r="AP107" s="40"/>
      <c r="AQ107" s="40"/>
      <c r="AR107" s="40"/>
    </row>
    <row r="108" spans="3:44" ht="10.5" customHeight="1" x14ac:dyDescent="0.2">
      <c r="C108" s="276"/>
      <c r="D108" s="263"/>
      <c r="E108" s="160"/>
      <c r="F108" s="160"/>
      <c r="G108" s="408"/>
      <c r="H108" s="409"/>
      <c r="I108" s="265"/>
      <c r="J108" s="265"/>
      <c r="K108" s="158"/>
      <c r="L108" s="40"/>
      <c r="M108" s="40"/>
      <c r="N108" s="40"/>
      <c r="O108" s="40"/>
      <c r="P108" s="40"/>
      <c r="Q108" s="40"/>
      <c r="R108" s="40"/>
      <c r="S108" s="40"/>
      <c r="T108" s="40"/>
      <c r="U108" s="40"/>
      <c r="V108" s="40"/>
      <c r="W108" s="40"/>
      <c r="X108" s="40"/>
      <c r="Y108" s="40"/>
      <c r="Z108" s="40"/>
      <c r="AA108" s="40"/>
      <c r="AB108" s="40"/>
      <c r="AC108" s="40"/>
      <c r="AD108" s="40"/>
      <c r="AE108" s="40"/>
      <c r="AF108" s="40"/>
      <c r="AG108" s="40"/>
      <c r="AH108" s="40"/>
      <c r="AI108" s="40"/>
      <c r="AJ108" s="40"/>
      <c r="AK108" s="40"/>
      <c r="AL108" s="40"/>
      <c r="AM108" s="40"/>
      <c r="AN108" s="40"/>
      <c r="AO108" s="40"/>
      <c r="AP108" s="40"/>
      <c r="AQ108" s="40"/>
      <c r="AR108" s="40"/>
    </row>
    <row r="109" spans="3:44" ht="10.5" customHeight="1" x14ac:dyDescent="0.2">
      <c r="C109" s="276"/>
      <c r="D109" s="263"/>
      <c r="E109" s="160"/>
      <c r="F109" s="160"/>
      <c r="G109" s="408"/>
      <c r="H109" s="409"/>
      <c r="I109" s="265"/>
      <c r="J109" s="265"/>
      <c r="K109" s="158"/>
      <c r="L109" s="40"/>
      <c r="M109" s="40"/>
      <c r="N109" s="40"/>
      <c r="O109" s="40"/>
      <c r="P109" s="40"/>
      <c r="Q109" s="40"/>
      <c r="R109" s="40"/>
      <c r="S109" s="40"/>
      <c r="T109" s="40"/>
      <c r="U109" s="40"/>
      <c r="V109" s="40"/>
      <c r="W109" s="40"/>
      <c r="X109" s="40"/>
      <c r="Y109" s="40"/>
      <c r="Z109" s="40"/>
      <c r="AA109" s="40"/>
      <c r="AB109" s="40"/>
      <c r="AC109" s="40"/>
      <c r="AD109" s="40"/>
      <c r="AE109" s="40"/>
      <c r="AF109" s="40"/>
      <c r="AG109" s="40"/>
      <c r="AH109" s="40"/>
      <c r="AI109" s="40"/>
      <c r="AJ109" s="40"/>
      <c r="AK109" s="40"/>
      <c r="AL109" s="40"/>
      <c r="AM109" s="40"/>
      <c r="AN109" s="40"/>
      <c r="AO109" s="40"/>
      <c r="AP109" s="40"/>
      <c r="AQ109" s="40"/>
      <c r="AR109" s="40"/>
    </row>
    <row r="110" spans="3:44" ht="10.5" customHeight="1" x14ac:dyDescent="0.2">
      <c r="C110" s="276"/>
      <c r="D110" s="263"/>
      <c r="E110" s="160"/>
      <c r="F110" s="160"/>
      <c r="G110" s="408"/>
      <c r="H110" s="409"/>
      <c r="I110" s="265"/>
      <c r="J110" s="265"/>
      <c r="K110" s="158"/>
      <c r="L110" s="40"/>
      <c r="M110" s="40"/>
      <c r="N110" s="40"/>
      <c r="O110" s="40"/>
      <c r="P110" s="40"/>
      <c r="Q110" s="40"/>
      <c r="R110" s="40"/>
      <c r="S110" s="40"/>
      <c r="T110" s="40"/>
      <c r="U110" s="40"/>
      <c r="V110" s="40"/>
      <c r="W110" s="40"/>
      <c r="X110" s="40"/>
      <c r="Y110" s="40"/>
      <c r="Z110" s="40"/>
      <c r="AA110" s="40"/>
      <c r="AB110" s="40"/>
      <c r="AC110" s="40"/>
      <c r="AD110" s="40"/>
      <c r="AE110" s="40"/>
      <c r="AF110" s="40"/>
      <c r="AG110" s="40"/>
      <c r="AH110" s="40"/>
      <c r="AI110" s="40"/>
      <c r="AJ110" s="40"/>
      <c r="AK110" s="40"/>
      <c r="AL110" s="40"/>
      <c r="AM110" s="40"/>
      <c r="AN110" s="40"/>
      <c r="AO110" s="40"/>
      <c r="AP110" s="40"/>
      <c r="AQ110" s="40"/>
      <c r="AR110" s="40"/>
    </row>
    <row r="111" spans="3:44" ht="10.5" customHeight="1" x14ac:dyDescent="0.2">
      <c r="C111" s="276"/>
      <c r="D111" s="263"/>
      <c r="E111" s="160"/>
      <c r="F111" s="160"/>
      <c r="G111" s="408"/>
      <c r="H111" s="409"/>
      <c r="I111" s="265"/>
      <c r="J111" s="265"/>
      <c r="K111" s="158"/>
      <c r="L111" s="40"/>
      <c r="M111" s="40"/>
      <c r="N111" s="40"/>
      <c r="O111" s="40"/>
      <c r="P111" s="40"/>
      <c r="Q111" s="40"/>
      <c r="R111" s="40"/>
      <c r="S111" s="40"/>
      <c r="T111" s="40"/>
      <c r="U111" s="40"/>
      <c r="V111" s="40"/>
      <c r="W111" s="40"/>
      <c r="X111" s="40"/>
      <c r="Y111" s="40"/>
      <c r="Z111" s="40"/>
      <c r="AA111" s="40"/>
      <c r="AB111" s="40"/>
      <c r="AC111" s="40"/>
      <c r="AD111" s="40"/>
      <c r="AE111" s="40"/>
      <c r="AF111" s="40"/>
      <c r="AG111" s="40"/>
      <c r="AH111" s="40"/>
      <c r="AI111" s="40"/>
      <c r="AJ111" s="40"/>
      <c r="AK111" s="40"/>
      <c r="AL111" s="40"/>
      <c r="AM111" s="40"/>
      <c r="AN111" s="40"/>
      <c r="AO111" s="40"/>
      <c r="AP111" s="40"/>
      <c r="AQ111" s="40"/>
      <c r="AR111" s="40"/>
    </row>
    <row r="112" spans="3:44" ht="10.5" customHeight="1" x14ac:dyDescent="0.2">
      <c r="C112" s="276"/>
      <c r="D112" s="263"/>
      <c r="E112" s="160"/>
      <c r="F112" s="160"/>
      <c r="G112" s="408"/>
      <c r="H112" s="409"/>
      <c r="I112" s="265"/>
      <c r="J112" s="265"/>
      <c r="K112" s="158"/>
      <c r="L112" s="40"/>
      <c r="M112" s="40"/>
      <c r="N112" s="40"/>
      <c r="O112" s="40"/>
      <c r="P112" s="40"/>
      <c r="Q112" s="40"/>
      <c r="R112" s="40"/>
      <c r="S112" s="40"/>
      <c r="T112" s="40"/>
      <c r="U112" s="40"/>
      <c r="V112" s="40"/>
      <c r="W112" s="40"/>
      <c r="X112" s="40"/>
      <c r="Y112" s="40"/>
      <c r="Z112" s="40"/>
      <c r="AA112" s="40"/>
      <c r="AB112" s="40"/>
      <c r="AC112" s="40"/>
      <c r="AD112" s="40"/>
      <c r="AE112" s="40"/>
      <c r="AF112" s="40"/>
      <c r="AG112" s="40"/>
      <c r="AH112" s="40"/>
      <c r="AI112" s="40"/>
      <c r="AJ112" s="40"/>
      <c r="AK112" s="40"/>
      <c r="AL112" s="40"/>
      <c r="AM112" s="40"/>
      <c r="AN112" s="40"/>
      <c r="AO112" s="40"/>
      <c r="AP112" s="40"/>
      <c r="AQ112" s="40"/>
      <c r="AR112" s="40"/>
    </row>
    <row r="113" spans="3:44" ht="10.5" customHeight="1" x14ac:dyDescent="0.2">
      <c r="C113" s="276"/>
      <c r="D113" s="263"/>
      <c r="E113" s="160"/>
      <c r="F113" s="160"/>
      <c r="G113" s="408"/>
      <c r="H113" s="409"/>
      <c r="I113" s="265"/>
      <c r="J113" s="265"/>
      <c r="K113" s="158"/>
      <c r="L113" s="40"/>
      <c r="M113" s="40"/>
      <c r="N113" s="40"/>
      <c r="O113" s="40"/>
      <c r="P113" s="40"/>
      <c r="Q113" s="40"/>
      <c r="R113" s="40"/>
      <c r="S113" s="40"/>
      <c r="T113" s="40"/>
      <c r="U113" s="40"/>
      <c r="V113" s="40"/>
      <c r="W113" s="40"/>
      <c r="X113" s="40"/>
      <c r="Y113" s="40"/>
      <c r="Z113" s="40"/>
      <c r="AA113" s="40"/>
      <c r="AB113" s="40"/>
      <c r="AC113" s="40"/>
      <c r="AD113" s="40"/>
      <c r="AE113" s="40"/>
      <c r="AF113" s="40"/>
      <c r="AG113" s="40"/>
      <c r="AH113" s="40"/>
      <c r="AI113" s="40"/>
      <c r="AJ113" s="40"/>
      <c r="AK113" s="40"/>
      <c r="AL113" s="40"/>
      <c r="AM113" s="40"/>
      <c r="AN113" s="40"/>
      <c r="AO113" s="40"/>
      <c r="AP113" s="40"/>
      <c r="AQ113" s="40"/>
      <c r="AR113" s="40"/>
    </row>
    <row r="114" spans="3:44" ht="10.5" customHeight="1" x14ac:dyDescent="0.2">
      <c r="C114" s="276"/>
      <c r="D114" s="263"/>
      <c r="E114" s="160"/>
      <c r="F114" s="160"/>
      <c r="G114" s="408"/>
      <c r="H114" s="409"/>
      <c r="I114" s="265"/>
      <c r="J114" s="265"/>
      <c r="K114" s="158"/>
      <c r="L114" s="40"/>
      <c r="M114" s="40"/>
      <c r="N114" s="40"/>
      <c r="O114" s="40"/>
      <c r="P114" s="40"/>
      <c r="Q114" s="40"/>
      <c r="R114" s="40"/>
      <c r="S114" s="40"/>
      <c r="T114" s="40"/>
      <c r="U114" s="40"/>
      <c r="V114" s="40"/>
      <c r="W114" s="40"/>
      <c r="X114" s="40"/>
      <c r="Y114" s="40"/>
      <c r="Z114" s="40"/>
      <c r="AA114" s="40"/>
      <c r="AB114" s="40"/>
      <c r="AC114" s="40"/>
      <c r="AD114" s="40"/>
      <c r="AE114" s="40"/>
      <c r="AF114" s="40"/>
      <c r="AG114" s="40"/>
      <c r="AH114" s="40"/>
      <c r="AI114" s="40"/>
      <c r="AJ114" s="40"/>
      <c r="AK114" s="40"/>
      <c r="AL114" s="40"/>
      <c r="AM114" s="40"/>
      <c r="AN114" s="40"/>
      <c r="AO114" s="40"/>
      <c r="AP114" s="40"/>
      <c r="AQ114" s="40"/>
      <c r="AR114" s="40"/>
    </row>
    <row r="115" spans="3:44" ht="10.5" customHeight="1" x14ac:dyDescent="0.2">
      <c r="C115" s="276"/>
      <c r="D115" s="263"/>
      <c r="E115" s="160"/>
      <c r="F115" s="160"/>
      <c r="G115" s="408"/>
      <c r="H115" s="409"/>
      <c r="I115" s="265"/>
      <c r="J115" s="265"/>
      <c r="K115" s="158"/>
      <c r="L115" s="40"/>
      <c r="M115" s="40"/>
      <c r="N115" s="40"/>
      <c r="O115" s="40"/>
      <c r="P115" s="40"/>
      <c r="Q115" s="40"/>
      <c r="R115" s="40"/>
      <c r="S115" s="40"/>
      <c r="T115" s="40"/>
      <c r="U115" s="40"/>
      <c r="V115" s="40"/>
      <c r="W115" s="40"/>
      <c r="X115" s="40"/>
      <c r="Y115" s="40"/>
      <c r="Z115" s="40"/>
      <c r="AA115" s="40"/>
      <c r="AB115" s="40"/>
      <c r="AC115" s="40"/>
      <c r="AD115" s="40"/>
      <c r="AE115" s="40"/>
      <c r="AF115" s="40"/>
      <c r="AG115" s="40"/>
      <c r="AH115" s="40"/>
      <c r="AI115" s="40"/>
      <c r="AJ115" s="40"/>
      <c r="AK115" s="40"/>
      <c r="AL115" s="40"/>
      <c r="AM115" s="40"/>
      <c r="AN115" s="40"/>
      <c r="AO115" s="40"/>
      <c r="AP115" s="40"/>
      <c r="AQ115" s="40"/>
      <c r="AR115" s="40"/>
    </row>
    <row r="116" spans="3:44" ht="10.5" customHeight="1" x14ac:dyDescent="0.2">
      <c r="C116" s="276"/>
      <c r="D116" s="263"/>
      <c r="E116" s="160"/>
      <c r="F116" s="160"/>
      <c r="G116" s="408"/>
      <c r="H116" s="409"/>
      <c r="I116" s="265"/>
      <c r="J116" s="265"/>
      <c r="K116" s="158"/>
      <c r="L116" s="40"/>
      <c r="M116" s="40"/>
      <c r="N116" s="40"/>
      <c r="O116" s="40"/>
      <c r="P116" s="40"/>
      <c r="Q116" s="40"/>
      <c r="R116" s="40"/>
      <c r="S116" s="40"/>
      <c r="T116" s="40"/>
      <c r="U116" s="40"/>
      <c r="V116" s="40"/>
      <c r="W116" s="40"/>
      <c r="X116" s="40"/>
      <c r="Y116" s="40"/>
      <c r="Z116" s="40"/>
      <c r="AA116" s="40"/>
      <c r="AB116" s="40"/>
      <c r="AC116" s="40"/>
      <c r="AD116" s="40"/>
      <c r="AE116" s="40"/>
      <c r="AF116" s="40"/>
      <c r="AG116" s="40"/>
      <c r="AH116" s="40"/>
      <c r="AI116" s="40"/>
      <c r="AJ116" s="40"/>
      <c r="AK116" s="40"/>
      <c r="AL116" s="40"/>
      <c r="AM116" s="40"/>
      <c r="AN116" s="40"/>
      <c r="AO116" s="40"/>
      <c r="AP116" s="40"/>
      <c r="AQ116" s="40"/>
      <c r="AR116" s="40"/>
    </row>
    <row r="117" spans="3:44" ht="10.5" customHeight="1" x14ac:dyDescent="0.25">
      <c r="E117" s="1" t="s">
        <v>834</v>
      </c>
    </row>
    <row r="118" spans="3:44" ht="10.5" customHeight="1" x14ac:dyDescent="0.25">
      <c r="E118" s="1" t="s">
        <v>834</v>
      </c>
    </row>
    <row r="119" spans="3:44" ht="10.5" customHeight="1" x14ac:dyDescent="0.25">
      <c r="E119" s="1" t="s">
        <v>834</v>
      </c>
    </row>
    <row r="120" spans="3:44" ht="10.5" customHeight="1" x14ac:dyDescent="0.25">
      <c r="E120" s="1" t="s">
        <v>834</v>
      </c>
    </row>
    <row r="121" spans="3:44" ht="10.5" customHeight="1" x14ac:dyDescent="0.25">
      <c r="E121" s="1" t="s">
        <v>834</v>
      </c>
    </row>
    <row r="122" spans="3:44" ht="10.5" customHeight="1" x14ac:dyDescent="0.25">
      <c r="E122" s="1" t="s">
        <v>834</v>
      </c>
    </row>
    <row r="123" spans="3:44" ht="10.5" customHeight="1" x14ac:dyDescent="0.25">
      <c r="E123" s="1" t="s">
        <v>834</v>
      </c>
    </row>
    <row r="124" spans="3:44" ht="10.5" customHeight="1" x14ac:dyDescent="0.25">
      <c r="E124" s="1" t="s">
        <v>834</v>
      </c>
    </row>
    <row r="125" spans="3:44" ht="10.5" customHeight="1" x14ac:dyDescent="0.25">
      <c r="E125" s="1" t="s">
        <v>834</v>
      </c>
    </row>
    <row r="126" spans="3:44" ht="10.5" customHeight="1" x14ac:dyDescent="0.25">
      <c r="E126" s="1" t="s">
        <v>834</v>
      </c>
    </row>
    <row r="127" spans="3:44" ht="10.5" customHeight="1" x14ac:dyDescent="0.25">
      <c r="E127" s="1" t="s">
        <v>834</v>
      </c>
    </row>
    <row r="128" spans="3:44" ht="10.5" customHeight="1" x14ac:dyDescent="0.25">
      <c r="E128" s="1" t="s">
        <v>834</v>
      </c>
    </row>
    <row r="129" spans="5:5" ht="10.5" customHeight="1" x14ac:dyDescent="0.25">
      <c r="E129" s="1" t="s">
        <v>834</v>
      </c>
    </row>
    <row r="130" spans="5:5" ht="10.5" customHeight="1" x14ac:dyDescent="0.25">
      <c r="E130" s="1" t="s">
        <v>834</v>
      </c>
    </row>
    <row r="131" spans="5:5" ht="10.5" customHeight="1" x14ac:dyDescent="0.25">
      <c r="E131" s="1" t="s">
        <v>834</v>
      </c>
    </row>
    <row r="132" spans="5:5" ht="10.5" customHeight="1" x14ac:dyDescent="0.25">
      <c r="E132" s="1" t="s">
        <v>834</v>
      </c>
    </row>
    <row r="133" spans="5:5" ht="10.5" customHeight="1" x14ac:dyDescent="0.25">
      <c r="E133" s="1" t="s">
        <v>834</v>
      </c>
    </row>
    <row r="134" spans="5:5" ht="10.5" customHeight="1" x14ac:dyDescent="0.25">
      <c r="E134" s="1" t="s">
        <v>834</v>
      </c>
    </row>
    <row r="135" spans="5:5" ht="10.5" customHeight="1" x14ac:dyDescent="0.25">
      <c r="E135" s="1" t="s">
        <v>834</v>
      </c>
    </row>
    <row r="136" spans="5:5" ht="10.5" customHeight="1" x14ac:dyDescent="0.25">
      <c r="E136" s="1" t="s">
        <v>834</v>
      </c>
    </row>
    <row r="137" spans="5:5" ht="10.5" customHeight="1" x14ac:dyDescent="0.25">
      <c r="E137" s="1" t="s">
        <v>834</v>
      </c>
    </row>
    <row r="138" spans="5:5" ht="10.5" customHeight="1" x14ac:dyDescent="0.25">
      <c r="E138" s="1" t="s">
        <v>834</v>
      </c>
    </row>
    <row r="139" spans="5:5" ht="10.5" customHeight="1" x14ac:dyDescent="0.25">
      <c r="E139" s="1" t="s">
        <v>834</v>
      </c>
    </row>
    <row r="140" spans="5:5" ht="10.5" customHeight="1" x14ac:dyDescent="0.25">
      <c r="E140" s="1" t="s">
        <v>834</v>
      </c>
    </row>
    <row r="141" spans="5:5" ht="10.5" customHeight="1" x14ac:dyDescent="0.25">
      <c r="E141" s="1" t="s">
        <v>834</v>
      </c>
    </row>
    <row r="142" spans="5:5" ht="10.5" customHeight="1" x14ac:dyDescent="0.25">
      <c r="E142" s="1" t="s">
        <v>834</v>
      </c>
    </row>
    <row r="143" spans="5:5" ht="10.5" customHeight="1" x14ac:dyDescent="0.25">
      <c r="E143" s="1" t="s">
        <v>834</v>
      </c>
    </row>
    <row r="144" spans="5:5" ht="10.5" customHeight="1" x14ac:dyDescent="0.25">
      <c r="E144" s="1" t="s">
        <v>834</v>
      </c>
    </row>
    <row r="145" spans="5:5" ht="10.5" customHeight="1" x14ac:dyDescent="0.25">
      <c r="E145" s="1" t="s">
        <v>834</v>
      </c>
    </row>
    <row r="146" spans="5:5" ht="10.5" customHeight="1" x14ac:dyDescent="0.25">
      <c r="E146" s="1" t="s">
        <v>834</v>
      </c>
    </row>
    <row r="147" spans="5:5" ht="10.5" customHeight="1" x14ac:dyDescent="0.25">
      <c r="E147" s="1" t="s">
        <v>834</v>
      </c>
    </row>
    <row r="148" spans="5:5" ht="10.5" customHeight="1" x14ac:dyDescent="0.25">
      <c r="E148" s="1" t="s">
        <v>834</v>
      </c>
    </row>
    <row r="149" spans="5:5" ht="10.5" customHeight="1" x14ac:dyDescent="0.25">
      <c r="E149" s="1" t="s">
        <v>834</v>
      </c>
    </row>
    <row r="150" spans="5:5" ht="10.5" customHeight="1" x14ac:dyDescent="0.25">
      <c r="E150" s="1" t="s">
        <v>834</v>
      </c>
    </row>
    <row r="151" spans="5:5" ht="10.5" customHeight="1" x14ac:dyDescent="0.25">
      <c r="E151" s="1" t="s">
        <v>834</v>
      </c>
    </row>
    <row r="152" spans="5:5" ht="10.5" customHeight="1" x14ac:dyDescent="0.25">
      <c r="E152" s="1" t="s">
        <v>834</v>
      </c>
    </row>
    <row r="153" spans="5:5" ht="10.5" customHeight="1" x14ac:dyDescent="0.25">
      <c r="E153" s="1" t="s">
        <v>834</v>
      </c>
    </row>
    <row r="154" spans="5:5" ht="10.5" customHeight="1" x14ac:dyDescent="0.25">
      <c r="E154" s="1" t="s">
        <v>834</v>
      </c>
    </row>
    <row r="155" spans="5:5" ht="10.5" customHeight="1" x14ac:dyDescent="0.25">
      <c r="E155" s="1" t="s">
        <v>834</v>
      </c>
    </row>
    <row r="156" spans="5:5" ht="10.5" customHeight="1" x14ac:dyDescent="0.25">
      <c r="E156" s="1" t="s">
        <v>834</v>
      </c>
    </row>
    <row r="157" spans="5:5" ht="10.5" customHeight="1" x14ac:dyDescent="0.25">
      <c r="E157" s="1" t="s">
        <v>834</v>
      </c>
    </row>
    <row r="158" spans="5:5" ht="10.5" customHeight="1" x14ac:dyDescent="0.25">
      <c r="E158" s="1" t="s">
        <v>834</v>
      </c>
    </row>
    <row r="159" spans="5:5" ht="10.5" customHeight="1" x14ac:dyDescent="0.25">
      <c r="E159" s="1" t="s">
        <v>834</v>
      </c>
    </row>
    <row r="160" spans="5:5" ht="10.5" customHeight="1" x14ac:dyDescent="0.25">
      <c r="E160" s="1" t="s">
        <v>834</v>
      </c>
    </row>
    <row r="161" spans="5:5" ht="10.5" customHeight="1" x14ac:dyDescent="0.25">
      <c r="E161" s="1" t="s">
        <v>834</v>
      </c>
    </row>
    <row r="162" spans="5:5" ht="10.5" customHeight="1" x14ac:dyDescent="0.25">
      <c r="E162" s="1" t="s">
        <v>834</v>
      </c>
    </row>
    <row r="163" spans="5:5" ht="10.5" customHeight="1" x14ac:dyDescent="0.25">
      <c r="E163" s="1" t="s">
        <v>834</v>
      </c>
    </row>
    <row r="164" spans="5:5" ht="10.5" customHeight="1" x14ac:dyDescent="0.25">
      <c r="E164" s="1" t="s">
        <v>834</v>
      </c>
    </row>
    <row r="165" spans="5:5" ht="10.5" customHeight="1" x14ac:dyDescent="0.25">
      <c r="E165" s="1" t="s">
        <v>834</v>
      </c>
    </row>
    <row r="166" spans="5:5" ht="10.5" customHeight="1" x14ac:dyDescent="0.25">
      <c r="E166" s="1" t="s">
        <v>834</v>
      </c>
    </row>
    <row r="167" spans="5:5" ht="10.5" customHeight="1" x14ac:dyDescent="0.25">
      <c r="E167" s="1" t="s">
        <v>834</v>
      </c>
    </row>
    <row r="168" spans="5:5" ht="10.5" customHeight="1" x14ac:dyDescent="0.25">
      <c r="E168" s="1" t="s">
        <v>834</v>
      </c>
    </row>
    <row r="169" spans="5:5" ht="10.5" customHeight="1" x14ac:dyDescent="0.25">
      <c r="E169" s="1" t="s">
        <v>834</v>
      </c>
    </row>
    <row r="170" spans="5:5" ht="10.5" customHeight="1" x14ac:dyDescent="0.25">
      <c r="E170" s="1" t="s">
        <v>834</v>
      </c>
    </row>
    <row r="171" spans="5:5" ht="10.5" customHeight="1" x14ac:dyDescent="0.25">
      <c r="E171" s="1" t="s">
        <v>834</v>
      </c>
    </row>
    <row r="172" spans="5:5" ht="10.5" customHeight="1" x14ac:dyDescent="0.25">
      <c r="E172" s="1" t="s">
        <v>834</v>
      </c>
    </row>
    <row r="173" spans="5:5" ht="10.5" customHeight="1" x14ac:dyDescent="0.25">
      <c r="E173" s="1" t="s">
        <v>834</v>
      </c>
    </row>
    <row r="174" spans="5:5" ht="10.5" customHeight="1" x14ac:dyDescent="0.25">
      <c r="E174" s="1" t="s">
        <v>834</v>
      </c>
    </row>
    <row r="175" spans="5:5" ht="10.5" customHeight="1" x14ac:dyDescent="0.25">
      <c r="E175" s="1" t="s">
        <v>834</v>
      </c>
    </row>
    <row r="176" spans="5:5" ht="10.5" customHeight="1" x14ac:dyDescent="0.25">
      <c r="E176" s="1" t="s">
        <v>834</v>
      </c>
    </row>
    <row r="177" spans="5:5" ht="10.5" customHeight="1" x14ac:dyDescent="0.25">
      <c r="E177" s="1" t="s">
        <v>834</v>
      </c>
    </row>
    <row r="178" spans="5:5" ht="10.5" customHeight="1" x14ac:dyDescent="0.25">
      <c r="E178" s="1" t="s">
        <v>834</v>
      </c>
    </row>
    <row r="179" spans="5:5" ht="10.5" customHeight="1" x14ac:dyDescent="0.25">
      <c r="E179" s="1" t="s">
        <v>834</v>
      </c>
    </row>
    <row r="180" spans="5:5" ht="10.5" customHeight="1" x14ac:dyDescent="0.25">
      <c r="E180" s="1" t="s">
        <v>834</v>
      </c>
    </row>
    <row r="181" spans="5:5" ht="10.5" customHeight="1" x14ac:dyDescent="0.25">
      <c r="E181" s="1" t="s">
        <v>834</v>
      </c>
    </row>
    <row r="182" spans="5:5" ht="10.5" customHeight="1" x14ac:dyDescent="0.25">
      <c r="E182" s="1" t="s">
        <v>834</v>
      </c>
    </row>
    <row r="183" spans="5:5" ht="10.5" customHeight="1" x14ac:dyDescent="0.25">
      <c r="E183" s="1" t="s">
        <v>834</v>
      </c>
    </row>
    <row r="184" spans="5:5" ht="10.5" customHeight="1" x14ac:dyDescent="0.25">
      <c r="E184" s="1" t="s">
        <v>834</v>
      </c>
    </row>
    <row r="185" spans="5:5" ht="10.5" customHeight="1" x14ac:dyDescent="0.25">
      <c r="E185" s="1" t="s">
        <v>834</v>
      </c>
    </row>
    <row r="186" spans="5:5" ht="10.5" customHeight="1" x14ac:dyDescent="0.25">
      <c r="E186" s="1" t="s">
        <v>834</v>
      </c>
    </row>
    <row r="187" spans="5:5" ht="10.5" customHeight="1" x14ac:dyDescent="0.25">
      <c r="E187" s="1" t="s">
        <v>834</v>
      </c>
    </row>
    <row r="188" spans="5:5" ht="10.5" customHeight="1" x14ac:dyDescent="0.25">
      <c r="E188" s="1" t="s">
        <v>834</v>
      </c>
    </row>
    <row r="189" spans="5:5" ht="10.5" customHeight="1" x14ac:dyDescent="0.25">
      <c r="E189" s="1" t="s">
        <v>834</v>
      </c>
    </row>
    <row r="190" spans="5:5" ht="10.5" customHeight="1" x14ac:dyDescent="0.25">
      <c r="E190" s="1" t="s">
        <v>834</v>
      </c>
    </row>
    <row r="191" spans="5:5" ht="10.5" customHeight="1" x14ac:dyDescent="0.25">
      <c r="E191" s="1" t="s">
        <v>834</v>
      </c>
    </row>
    <row r="192" spans="5:5" ht="10.5" customHeight="1" x14ac:dyDescent="0.25">
      <c r="E192" s="1" t="s">
        <v>834</v>
      </c>
    </row>
    <row r="193" spans="5:5" ht="10.5" customHeight="1" x14ac:dyDescent="0.25">
      <c r="E193" s="1" t="s">
        <v>834</v>
      </c>
    </row>
    <row r="194" spans="5:5" ht="10.5" customHeight="1" x14ac:dyDescent="0.25">
      <c r="E194" s="1" t="s">
        <v>834</v>
      </c>
    </row>
    <row r="195" spans="5:5" ht="10.5" customHeight="1" x14ac:dyDescent="0.25">
      <c r="E195" s="1" t="s">
        <v>834</v>
      </c>
    </row>
    <row r="196" spans="5:5" ht="10.5" customHeight="1" x14ac:dyDescent="0.25">
      <c r="E196" s="1" t="s">
        <v>834</v>
      </c>
    </row>
    <row r="197" spans="5:5" ht="10.5" customHeight="1" x14ac:dyDescent="0.25">
      <c r="E197" s="1" t="s">
        <v>834</v>
      </c>
    </row>
    <row r="198" spans="5:5" ht="10.5" customHeight="1" x14ac:dyDescent="0.25">
      <c r="E198" s="1" t="s">
        <v>834</v>
      </c>
    </row>
    <row r="199" spans="5:5" ht="10.5" customHeight="1" x14ac:dyDescent="0.25">
      <c r="E199" s="1" t="s">
        <v>834</v>
      </c>
    </row>
    <row r="200" spans="5:5" ht="10.5" customHeight="1" x14ac:dyDescent="0.25">
      <c r="E200" s="1" t="s">
        <v>834</v>
      </c>
    </row>
    <row r="201" spans="5:5" ht="10.5" customHeight="1" x14ac:dyDescent="0.25">
      <c r="E201" s="1" t="s">
        <v>834</v>
      </c>
    </row>
    <row r="202" spans="5:5" ht="10.5" customHeight="1" x14ac:dyDescent="0.25">
      <c r="E202" s="1" t="s">
        <v>834</v>
      </c>
    </row>
    <row r="203" spans="5:5" ht="10.5" customHeight="1" x14ac:dyDescent="0.25">
      <c r="E203" s="1" t="s">
        <v>834</v>
      </c>
    </row>
    <row r="204" spans="5:5" ht="10.5" customHeight="1" x14ac:dyDescent="0.25">
      <c r="E204" s="1" t="s">
        <v>834</v>
      </c>
    </row>
    <row r="205" spans="5:5" ht="10.5" customHeight="1" x14ac:dyDescent="0.25">
      <c r="E205" s="1" t="s">
        <v>834</v>
      </c>
    </row>
    <row r="206" spans="5:5" ht="10.5" customHeight="1" x14ac:dyDescent="0.25">
      <c r="E206" s="1" t="s">
        <v>834</v>
      </c>
    </row>
    <row r="207" spans="5:5" ht="10.5" customHeight="1" x14ac:dyDescent="0.25">
      <c r="E207" s="1" t="s">
        <v>834</v>
      </c>
    </row>
    <row r="208" spans="5:5" ht="10.5" customHeight="1" x14ac:dyDescent="0.25">
      <c r="E208" s="1" t="s">
        <v>834</v>
      </c>
    </row>
    <row r="209" spans="5:5" ht="10.5" customHeight="1" x14ac:dyDescent="0.25">
      <c r="E209" s="1" t="s">
        <v>834</v>
      </c>
    </row>
    <row r="210" spans="5:5" ht="10.5" customHeight="1" x14ac:dyDescent="0.25">
      <c r="E210" s="1" t="s">
        <v>834</v>
      </c>
    </row>
    <row r="211" spans="5:5" ht="10.5" customHeight="1" x14ac:dyDescent="0.25">
      <c r="E211" s="1" t="s">
        <v>834</v>
      </c>
    </row>
    <row r="212" spans="5:5" ht="10.5" customHeight="1" x14ac:dyDescent="0.25">
      <c r="E212" s="1" t="s">
        <v>834</v>
      </c>
    </row>
    <row r="213" spans="5:5" ht="10.5" customHeight="1" x14ac:dyDescent="0.25">
      <c r="E213" s="1" t="s">
        <v>834</v>
      </c>
    </row>
    <row r="214" spans="5:5" ht="10.5" customHeight="1" x14ac:dyDescent="0.25">
      <c r="E214" s="1" t="s">
        <v>834</v>
      </c>
    </row>
    <row r="215" spans="5:5" ht="10.5" customHeight="1" x14ac:dyDescent="0.25">
      <c r="E215" s="1" t="s">
        <v>834</v>
      </c>
    </row>
    <row r="216" spans="5:5" ht="10.5" customHeight="1" x14ac:dyDescent="0.25">
      <c r="E216" s="1" t="s">
        <v>834</v>
      </c>
    </row>
    <row r="217" spans="5:5" ht="10.5" customHeight="1" x14ac:dyDescent="0.25">
      <c r="E217" s="1" t="s">
        <v>834</v>
      </c>
    </row>
    <row r="218" spans="5:5" ht="10.5" customHeight="1" x14ac:dyDescent="0.25">
      <c r="E218" s="1" t="s">
        <v>834</v>
      </c>
    </row>
    <row r="219" spans="5:5" ht="10.5" customHeight="1" x14ac:dyDescent="0.25">
      <c r="E219" s="1" t="s">
        <v>834</v>
      </c>
    </row>
    <row r="220" spans="5:5" ht="10.5" customHeight="1" x14ac:dyDescent="0.25">
      <c r="E220" s="1" t="s">
        <v>834</v>
      </c>
    </row>
    <row r="221" spans="5:5" ht="10.5" customHeight="1" x14ac:dyDescent="0.25">
      <c r="E221" s="1" t="s">
        <v>834</v>
      </c>
    </row>
    <row r="222" spans="5:5" ht="10.5" customHeight="1" x14ac:dyDescent="0.25">
      <c r="E222" s="1" t="s">
        <v>834</v>
      </c>
    </row>
    <row r="223" spans="5:5" ht="10.5" customHeight="1" x14ac:dyDescent="0.25">
      <c r="E223" s="1" t="s">
        <v>834</v>
      </c>
    </row>
    <row r="224" spans="5:5" ht="10.5" customHeight="1" x14ac:dyDescent="0.25">
      <c r="E224" s="1" t="s">
        <v>834</v>
      </c>
    </row>
    <row r="225" spans="5:5" ht="10.5" customHeight="1" x14ac:dyDescent="0.25">
      <c r="E225" s="1" t="s">
        <v>834</v>
      </c>
    </row>
    <row r="226" spans="5:5" ht="10.5" customHeight="1" x14ac:dyDescent="0.25">
      <c r="E226" s="1" t="s">
        <v>834</v>
      </c>
    </row>
    <row r="227" spans="5:5" ht="10.5" customHeight="1" x14ac:dyDescent="0.25">
      <c r="E227" s="1" t="s">
        <v>834</v>
      </c>
    </row>
    <row r="228" spans="5:5" ht="10.5" customHeight="1" x14ac:dyDescent="0.25">
      <c r="E228" s="1" t="s">
        <v>834</v>
      </c>
    </row>
    <row r="229" spans="5:5" ht="10.5" customHeight="1" x14ac:dyDescent="0.25">
      <c r="E229" s="1" t="s">
        <v>834</v>
      </c>
    </row>
    <row r="230" spans="5:5" ht="10.5" customHeight="1" x14ac:dyDescent="0.25">
      <c r="E230" s="1" t="s">
        <v>834</v>
      </c>
    </row>
    <row r="231" spans="5:5" ht="10.5" customHeight="1" x14ac:dyDescent="0.25">
      <c r="E231" s="1" t="s">
        <v>834</v>
      </c>
    </row>
    <row r="232" spans="5:5" ht="10.5" customHeight="1" x14ac:dyDescent="0.25">
      <c r="E232" s="1" t="s">
        <v>834</v>
      </c>
    </row>
    <row r="233" spans="5:5" ht="10.5" customHeight="1" x14ac:dyDescent="0.25">
      <c r="E233" s="1" t="s">
        <v>834</v>
      </c>
    </row>
    <row r="234" spans="5:5" ht="10.5" customHeight="1" x14ac:dyDescent="0.25">
      <c r="E234" s="1" t="s">
        <v>834</v>
      </c>
    </row>
    <row r="235" spans="5:5" ht="10.5" customHeight="1" x14ac:dyDescent="0.25">
      <c r="E235" s="1" t="s">
        <v>834</v>
      </c>
    </row>
    <row r="236" spans="5:5" ht="10.5" customHeight="1" x14ac:dyDescent="0.25">
      <c r="E236" s="1" t="s">
        <v>834</v>
      </c>
    </row>
    <row r="237" spans="5:5" ht="10.5" customHeight="1" x14ac:dyDescent="0.25">
      <c r="E237" s="1" t="s">
        <v>834</v>
      </c>
    </row>
    <row r="238" spans="5:5" ht="10.5" customHeight="1" x14ac:dyDescent="0.25">
      <c r="E238" s="1" t="s">
        <v>834</v>
      </c>
    </row>
    <row r="239" spans="5:5" ht="10.5" customHeight="1" x14ac:dyDescent="0.25">
      <c r="E239" s="1" t="s">
        <v>834</v>
      </c>
    </row>
    <row r="240" spans="5:5" ht="10.5" customHeight="1" x14ac:dyDescent="0.25">
      <c r="E240" s="1" t="s">
        <v>834</v>
      </c>
    </row>
  </sheetData>
  <sortState ref="E94:BB95">
    <sortCondition descending="1" ref="K94:K95"/>
  </sortState>
  <mergeCells count="1">
    <mergeCell ref="L1:R2"/>
  </mergeCells>
  <conditionalFormatting sqref="G5:H116">
    <cfRule type="expression" dxfId="195" priority="12">
      <formula>G5="act"</formula>
    </cfRule>
    <cfRule type="expression" dxfId="194" priority="13">
      <formula>G5="HOF"</formula>
    </cfRule>
  </conditionalFormatting>
  <conditionalFormatting sqref="E5:F116">
    <cfRule type="expression" dxfId="193" priority="6">
      <formula>$G5="act"</formula>
    </cfRule>
  </conditionalFormatting>
  <conditionalFormatting sqref="L5:AR116">
    <cfRule type="colorScale" priority="997">
      <colorScale>
        <cfvo type="min"/>
        <cfvo type="max"/>
        <color rgb="FFFCFCFF"/>
        <color rgb="FF63BE7B"/>
      </colorScale>
    </cfRule>
  </conditionalFormatting>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8" tint="-0.249977111117893"/>
  </sheetPr>
  <dimension ref="A1:AT240"/>
  <sheetViews>
    <sheetView showGridLines="0" showRowColHeaders="0" workbookViewId="0">
      <pane ySplit="4" topLeftCell="A5" activePane="bottomLeft" state="frozen"/>
      <selection activeCell="BB1" sqref="BB1"/>
      <selection pane="bottomLeft" activeCell="BB1" sqref="BB1"/>
    </sheetView>
  </sheetViews>
  <sheetFormatPr defaultRowHeight="10.5" customHeight="1" x14ac:dyDescent="0.25"/>
  <cols>
    <col min="1" max="1" width="15.85546875" style="2" customWidth="1"/>
    <col min="2" max="2" width="2.5703125" style="1" customWidth="1"/>
    <col min="3" max="3" width="4.140625" style="1" customWidth="1"/>
    <col min="4" max="4" width="4.28515625" style="2" customWidth="1"/>
    <col min="5" max="5" width="15.7109375" style="1" customWidth="1"/>
    <col min="6" max="6" width="11.85546875" style="1" customWidth="1"/>
    <col min="7" max="7" width="4.140625" style="58" customWidth="1"/>
    <col min="8" max="8" width="4.140625" style="336" customWidth="1"/>
    <col min="9" max="10" width="4.5703125" style="9" customWidth="1"/>
    <col min="11" max="11" width="5" style="65" customWidth="1"/>
    <col min="12" max="44" width="4.28515625" style="1" customWidth="1"/>
    <col min="45" max="45" width="9.140625" style="1"/>
    <col min="46" max="46" width="4.85546875" style="34" customWidth="1"/>
    <col min="47" max="16384" width="9.140625" style="1"/>
  </cols>
  <sheetData>
    <row r="1" spans="1:46" s="68" customFormat="1" ht="18.75" customHeight="1" x14ac:dyDescent="0.3">
      <c r="A1" s="323"/>
      <c r="C1" s="68" t="s">
        <v>1016</v>
      </c>
      <c r="D1" s="323"/>
      <c r="G1" s="350"/>
      <c r="H1" s="351"/>
      <c r="I1" s="345"/>
      <c r="J1" s="345"/>
      <c r="K1" s="346"/>
      <c r="L1" s="414" t="s">
        <v>1103</v>
      </c>
      <c r="M1" s="414"/>
      <c r="N1" s="414"/>
      <c r="O1" s="414"/>
      <c r="P1" s="414"/>
      <c r="Q1" s="414"/>
      <c r="R1" s="414"/>
      <c r="AT1" s="347"/>
    </row>
    <row r="2" spans="1:46" ht="10.5" customHeight="1" x14ac:dyDescent="0.2">
      <c r="A2" s="148"/>
      <c r="C2" s="1" t="s">
        <v>1104</v>
      </c>
      <c r="D2" s="148"/>
      <c r="G2" s="57"/>
      <c r="H2" s="335"/>
      <c r="L2" s="414"/>
      <c r="M2" s="414"/>
      <c r="N2" s="414"/>
      <c r="O2" s="414"/>
      <c r="P2" s="414"/>
      <c r="Q2" s="414"/>
      <c r="R2" s="414"/>
    </row>
    <row r="3" spans="1:46" ht="5.25" customHeight="1" x14ac:dyDescent="0.25">
      <c r="A3" s="148"/>
      <c r="D3" s="148"/>
    </row>
    <row r="4" spans="1:46" s="11" customFormat="1" ht="10.5" customHeight="1" x14ac:dyDescent="0.2">
      <c r="A4" s="89"/>
      <c r="C4" s="12"/>
      <c r="D4" s="13" t="s">
        <v>0</v>
      </c>
      <c r="E4" s="14" t="s">
        <v>1</v>
      </c>
      <c r="F4" s="14" t="s">
        <v>836</v>
      </c>
      <c r="G4" s="53"/>
      <c r="H4" s="330" t="s">
        <v>8</v>
      </c>
      <c r="I4" s="15" t="s">
        <v>9</v>
      </c>
      <c r="J4" s="15" t="s">
        <v>10</v>
      </c>
      <c r="K4" s="64" t="s">
        <v>11</v>
      </c>
      <c r="L4" s="260">
        <v>17</v>
      </c>
      <c r="M4" s="260">
        <v>18</v>
      </c>
      <c r="N4" s="261">
        <v>19</v>
      </c>
      <c r="O4" s="260">
        <v>20</v>
      </c>
      <c r="P4" s="261">
        <v>21</v>
      </c>
      <c r="Q4" s="260">
        <v>22</v>
      </c>
      <c r="R4" s="261">
        <v>23</v>
      </c>
      <c r="S4" s="261">
        <v>24</v>
      </c>
      <c r="T4" s="261">
        <v>25</v>
      </c>
      <c r="U4" s="261">
        <v>26</v>
      </c>
      <c r="V4" s="261">
        <v>27</v>
      </c>
      <c r="W4" s="261">
        <v>28</v>
      </c>
      <c r="X4" s="261">
        <v>29</v>
      </c>
      <c r="Y4" s="261">
        <v>30</v>
      </c>
      <c r="Z4" s="261">
        <v>31</v>
      </c>
      <c r="AA4" s="261">
        <v>32</v>
      </c>
      <c r="AB4" s="261">
        <v>33</v>
      </c>
      <c r="AC4" s="261">
        <v>34</v>
      </c>
      <c r="AD4" s="261">
        <v>35</v>
      </c>
      <c r="AE4" s="261">
        <v>36</v>
      </c>
      <c r="AF4" s="261">
        <v>37</v>
      </c>
      <c r="AG4" s="261">
        <v>38</v>
      </c>
      <c r="AH4" s="261">
        <v>39</v>
      </c>
      <c r="AI4" s="261">
        <v>40</v>
      </c>
      <c r="AJ4" s="261">
        <v>41</v>
      </c>
      <c r="AK4" s="261">
        <v>42</v>
      </c>
      <c r="AL4" s="260">
        <v>43</v>
      </c>
      <c r="AM4" s="261">
        <v>44</v>
      </c>
      <c r="AN4" s="412">
        <v>45</v>
      </c>
      <c r="AO4" s="412">
        <v>46</v>
      </c>
      <c r="AP4" s="412">
        <v>47</v>
      </c>
      <c r="AQ4" s="260">
        <v>48</v>
      </c>
      <c r="AR4" s="261">
        <v>49</v>
      </c>
      <c r="AT4" s="319"/>
    </row>
    <row r="5" spans="1:46" ht="10.5" customHeight="1" x14ac:dyDescent="0.2">
      <c r="C5" s="10">
        <v>1</v>
      </c>
      <c r="D5" s="18" t="s">
        <v>4</v>
      </c>
      <c r="E5" s="19" t="s">
        <v>265</v>
      </c>
      <c r="F5" s="19" t="s">
        <v>850</v>
      </c>
      <c r="G5" s="54" t="s">
        <v>12</v>
      </c>
      <c r="H5" s="331"/>
      <c r="I5" s="21">
        <v>1967</v>
      </c>
      <c r="J5" s="22">
        <v>1983</v>
      </c>
      <c r="K5" s="150">
        <v>7.1792857142857143</v>
      </c>
      <c r="L5" s="20"/>
      <c r="M5" s="20"/>
      <c r="N5" s="20">
        <v>0</v>
      </c>
      <c r="O5" s="23">
        <v>5</v>
      </c>
      <c r="P5" s="20">
        <v>6.1</v>
      </c>
      <c r="Q5" s="20">
        <v>7.4</v>
      </c>
      <c r="R5" s="20">
        <v>4.0999999999999996</v>
      </c>
      <c r="S5" s="20">
        <v>8.6</v>
      </c>
      <c r="T5" s="23">
        <v>4.7</v>
      </c>
      <c r="U5" s="20">
        <v>7.8</v>
      </c>
      <c r="V5" s="20">
        <v>6.6</v>
      </c>
      <c r="W5" s="20">
        <v>4.5999999999999996</v>
      </c>
      <c r="X5" s="20">
        <v>5</v>
      </c>
      <c r="Y5" s="23">
        <v>4.4000000000000004</v>
      </c>
      <c r="Z5" s="20">
        <v>5.6</v>
      </c>
      <c r="AA5" s="20">
        <v>3.3</v>
      </c>
      <c r="AB5" s="20">
        <v>1.1000000000000001</v>
      </c>
      <c r="AC5" s="20">
        <v>0</v>
      </c>
      <c r="AD5" s="23">
        <v>1.1000000000000001</v>
      </c>
      <c r="AE5" s="20"/>
      <c r="AF5" s="20"/>
      <c r="AG5" s="20"/>
      <c r="AH5" s="20"/>
      <c r="AI5" s="23"/>
      <c r="AJ5" s="20"/>
      <c r="AK5" s="20"/>
      <c r="AL5" s="20"/>
      <c r="AM5" s="24"/>
      <c r="AN5" s="23"/>
      <c r="AO5" s="20"/>
      <c r="AP5" s="20"/>
      <c r="AQ5" s="20"/>
      <c r="AR5" s="24"/>
    </row>
    <row r="6" spans="1:46" ht="10.5" customHeight="1" x14ac:dyDescent="0.2">
      <c r="C6" s="10">
        <v>2</v>
      </c>
      <c r="D6" s="25" t="s">
        <v>4</v>
      </c>
      <c r="E6" s="6" t="s">
        <v>279</v>
      </c>
      <c r="F6" s="6" t="s">
        <v>863</v>
      </c>
      <c r="G6" s="55" t="s">
        <v>12</v>
      </c>
      <c r="H6" s="332"/>
      <c r="I6" s="7">
        <v>1974</v>
      </c>
      <c r="J6" s="8">
        <v>1992</v>
      </c>
      <c r="K6" s="151">
        <v>7.1367857142857138</v>
      </c>
      <c r="L6" s="5"/>
      <c r="M6" s="5"/>
      <c r="N6" s="5"/>
      <c r="O6" s="17">
        <v>0.5</v>
      </c>
      <c r="P6" s="5">
        <v>3.3</v>
      </c>
      <c r="Q6" s="5">
        <v>1.3</v>
      </c>
      <c r="R6" s="5">
        <v>5.3</v>
      </c>
      <c r="S6" s="5">
        <v>5.8</v>
      </c>
      <c r="T6" s="17">
        <v>5.9</v>
      </c>
      <c r="U6" s="5">
        <v>6.5</v>
      </c>
      <c r="V6" s="5">
        <v>3.8</v>
      </c>
      <c r="W6" s="5">
        <v>8.6</v>
      </c>
      <c r="X6" s="5">
        <v>7.1</v>
      </c>
      <c r="Y6" s="17">
        <v>7.4</v>
      </c>
      <c r="Z6" s="5">
        <v>6.9</v>
      </c>
      <c r="AA6" s="5">
        <v>3.5</v>
      </c>
      <c r="AB6" s="5">
        <v>1</v>
      </c>
      <c r="AC6" s="5">
        <v>0.1</v>
      </c>
      <c r="AD6" s="17">
        <v>0</v>
      </c>
      <c r="AE6" s="5">
        <v>1.8</v>
      </c>
      <c r="AF6" s="5">
        <v>1.2</v>
      </c>
      <c r="AG6" s="5">
        <v>0.1</v>
      </c>
      <c r="AH6" s="5"/>
      <c r="AI6" s="17"/>
      <c r="AJ6" s="5"/>
      <c r="AK6" s="5"/>
      <c r="AL6" s="5"/>
      <c r="AM6" s="26"/>
      <c r="AN6" s="17"/>
      <c r="AO6" s="5"/>
      <c r="AP6" s="5"/>
      <c r="AQ6" s="5"/>
      <c r="AR6" s="26"/>
    </row>
    <row r="7" spans="1:46" ht="10.5" customHeight="1" x14ac:dyDescent="0.2">
      <c r="C7" s="10">
        <v>3</v>
      </c>
      <c r="D7" s="25" t="s">
        <v>4</v>
      </c>
      <c r="E7" s="6" t="s">
        <v>781</v>
      </c>
      <c r="F7" s="6" t="s">
        <v>847</v>
      </c>
      <c r="G7" s="55" t="s">
        <v>12</v>
      </c>
      <c r="H7" s="332"/>
      <c r="I7" s="7">
        <v>1991</v>
      </c>
      <c r="J7" s="8">
        <v>2011</v>
      </c>
      <c r="K7" s="151">
        <v>6.0746428571428579</v>
      </c>
      <c r="L7" s="5"/>
      <c r="M7" s="5"/>
      <c r="N7" s="5">
        <v>0.7</v>
      </c>
      <c r="O7" s="17">
        <v>2.4</v>
      </c>
      <c r="P7" s="5">
        <v>2.5</v>
      </c>
      <c r="Q7" s="5">
        <v>3.1</v>
      </c>
      <c r="R7" s="5">
        <v>3.5</v>
      </c>
      <c r="S7" s="5">
        <v>6.1</v>
      </c>
      <c r="T7" s="17">
        <v>6.5</v>
      </c>
      <c r="U7" s="5">
        <v>6.4</v>
      </c>
      <c r="V7" s="5">
        <v>6.4</v>
      </c>
      <c r="W7" s="5">
        <v>4.8</v>
      </c>
      <c r="X7" s="5">
        <v>5</v>
      </c>
      <c r="Y7" s="17">
        <v>3.1</v>
      </c>
      <c r="Z7" s="5">
        <v>4.4000000000000004</v>
      </c>
      <c r="AA7" s="5">
        <v>4.5</v>
      </c>
      <c r="AB7" s="5">
        <v>2.8</v>
      </c>
      <c r="AC7" s="5">
        <v>3.1</v>
      </c>
      <c r="AD7" s="17">
        <v>1.4</v>
      </c>
      <c r="AE7" s="5">
        <v>1.7</v>
      </c>
      <c r="AF7" s="5">
        <v>0.1</v>
      </c>
      <c r="AG7" s="5">
        <v>0</v>
      </c>
      <c r="AH7" s="5">
        <v>0.3</v>
      </c>
      <c r="AI7" s="17"/>
      <c r="AJ7" s="5"/>
      <c r="AK7" s="5"/>
      <c r="AL7" s="5"/>
      <c r="AM7" s="26"/>
      <c r="AN7" s="17"/>
      <c r="AO7" s="5"/>
      <c r="AP7" s="5"/>
      <c r="AQ7" s="5"/>
      <c r="AR7" s="26"/>
    </row>
    <row r="8" spans="1:46" ht="10.5" customHeight="1" x14ac:dyDescent="0.2">
      <c r="C8" s="10">
        <v>4</v>
      </c>
      <c r="D8" s="25" t="s">
        <v>4</v>
      </c>
      <c r="E8" s="6" t="s">
        <v>370</v>
      </c>
      <c r="F8" s="6" t="s">
        <v>856</v>
      </c>
      <c r="G8" s="55" t="s">
        <v>12</v>
      </c>
      <c r="H8" s="332"/>
      <c r="I8" s="7">
        <v>1992</v>
      </c>
      <c r="J8" s="8">
        <v>2007</v>
      </c>
      <c r="K8" s="151">
        <v>6.04</v>
      </c>
      <c r="L8" s="5"/>
      <c r="M8" s="5"/>
      <c r="N8" s="5"/>
      <c r="O8" s="17"/>
      <c r="P8" s="5"/>
      <c r="Q8" s="5"/>
      <c r="R8" s="5">
        <v>0.1</v>
      </c>
      <c r="S8" s="5">
        <v>7</v>
      </c>
      <c r="T8" s="17">
        <v>3.6</v>
      </c>
      <c r="U8" s="5">
        <v>6.2</v>
      </c>
      <c r="V8" s="5">
        <v>5.4</v>
      </c>
      <c r="W8" s="5">
        <v>8.6999999999999993</v>
      </c>
      <c r="X8" s="5">
        <v>6.2</v>
      </c>
      <c r="Y8" s="17">
        <v>4.3</v>
      </c>
      <c r="Z8" s="5">
        <v>5.0999999999999996</v>
      </c>
      <c r="AA8" s="5">
        <v>4.4000000000000004</v>
      </c>
      <c r="AB8" s="5">
        <v>3</v>
      </c>
      <c r="AC8" s="5">
        <v>2.1</v>
      </c>
      <c r="AD8" s="17">
        <v>0.1</v>
      </c>
      <c r="AE8" s="5">
        <v>0.1</v>
      </c>
      <c r="AF8" s="5">
        <v>2.9</v>
      </c>
      <c r="AG8" s="5">
        <v>0.1</v>
      </c>
      <c r="AH8" s="5"/>
      <c r="AI8" s="17"/>
      <c r="AJ8" s="5"/>
      <c r="AK8" s="5"/>
      <c r="AL8" s="5"/>
      <c r="AM8" s="26"/>
      <c r="AN8" s="17"/>
      <c r="AO8" s="5"/>
      <c r="AP8" s="5"/>
      <c r="AQ8" s="5"/>
      <c r="AR8" s="26"/>
    </row>
    <row r="9" spans="1:46" ht="10.5" customHeight="1" x14ac:dyDescent="0.2">
      <c r="C9" s="16">
        <v>5</v>
      </c>
      <c r="D9" s="25" t="s">
        <v>4</v>
      </c>
      <c r="E9" s="6" t="s">
        <v>303</v>
      </c>
      <c r="F9" s="6" t="s">
        <v>854</v>
      </c>
      <c r="G9" s="55" t="s">
        <v>12</v>
      </c>
      <c r="H9" s="332"/>
      <c r="I9" s="7">
        <v>1969</v>
      </c>
      <c r="J9" s="8">
        <v>1993</v>
      </c>
      <c r="K9" s="151">
        <v>5.7625000000000002</v>
      </c>
      <c r="L9" s="5"/>
      <c r="M9" s="5"/>
      <c r="N9" s="5"/>
      <c r="O9" s="17"/>
      <c r="P9" s="5">
        <v>0</v>
      </c>
      <c r="Q9" s="5"/>
      <c r="R9" s="5">
        <v>0.6</v>
      </c>
      <c r="S9" s="5">
        <v>7.3</v>
      </c>
      <c r="T9" s="17">
        <v>3.9</v>
      </c>
      <c r="U9" s="5">
        <v>2.8</v>
      </c>
      <c r="V9" s="5">
        <v>3.2</v>
      </c>
      <c r="W9" s="5">
        <v>4.2</v>
      </c>
      <c r="X9" s="5">
        <v>7</v>
      </c>
      <c r="Y9" s="17">
        <v>5.9</v>
      </c>
      <c r="Z9" s="5">
        <v>0.8</v>
      </c>
      <c r="AA9" s="5">
        <v>3.8</v>
      </c>
      <c r="AB9" s="5">
        <v>2.8</v>
      </c>
      <c r="AC9" s="5">
        <v>3.3</v>
      </c>
      <c r="AD9" s="17">
        <v>4.3</v>
      </c>
      <c r="AE9" s="5">
        <v>1.5</v>
      </c>
      <c r="AF9" s="5">
        <v>3.3</v>
      </c>
      <c r="AG9" s="5">
        <v>0</v>
      </c>
      <c r="AH9" s="5">
        <v>3.1</v>
      </c>
      <c r="AI9" s="17">
        <v>2.6</v>
      </c>
      <c r="AJ9" s="5">
        <v>3.3</v>
      </c>
      <c r="AK9" s="5">
        <v>4.8</v>
      </c>
      <c r="AL9" s="5">
        <v>1.9</v>
      </c>
      <c r="AM9" s="26">
        <v>0.4</v>
      </c>
      <c r="AN9" s="17">
        <v>0</v>
      </c>
      <c r="AO9" s="5"/>
      <c r="AP9" s="5"/>
      <c r="AQ9" s="5"/>
      <c r="AR9" s="26"/>
    </row>
    <row r="10" spans="1:46" ht="10.5" customHeight="1" x14ac:dyDescent="0.2">
      <c r="C10" s="10">
        <v>6</v>
      </c>
      <c r="D10" s="25" t="s">
        <v>4</v>
      </c>
      <c r="E10" s="6" t="s">
        <v>738</v>
      </c>
      <c r="F10" s="6" t="s">
        <v>838</v>
      </c>
      <c r="G10" s="55"/>
      <c r="H10" s="332"/>
      <c r="I10" s="7">
        <v>1969</v>
      </c>
      <c r="J10" s="8">
        <v>1979</v>
      </c>
      <c r="K10" s="151">
        <v>5.4430857142857141</v>
      </c>
      <c r="L10" s="5"/>
      <c r="M10" s="5"/>
      <c r="N10" s="5"/>
      <c r="O10" s="17"/>
      <c r="P10" s="5"/>
      <c r="Q10" s="5">
        <v>0.3</v>
      </c>
      <c r="R10" s="5">
        <v>5.5</v>
      </c>
      <c r="S10" s="5">
        <v>4.0999999999999996</v>
      </c>
      <c r="T10" s="17">
        <v>3.5</v>
      </c>
      <c r="U10" s="5">
        <v>7.2</v>
      </c>
      <c r="V10" s="5">
        <v>3</v>
      </c>
      <c r="W10" s="5">
        <v>6.6</v>
      </c>
      <c r="X10" s="5">
        <v>5.3</v>
      </c>
      <c r="Y10" s="17">
        <v>4.9000000000000004</v>
      </c>
      <c r="Z10" s="5">
        <v>3.2</v>
      </c>
      <c r="AA10" s="5">
        <v>2.4</v>
      </c>
      <c r="AB10" s="176">
        <v>3.4840000000000004</v>
      </c>
      <c r="AC10" s="176">
        <v>2.8600000000000003</v>
      </c>
      <c r="AD10" s="17"/>
      <c r="AE10" s="5"/>
      <c r="AF10" s="5"/>
      <c r="AG10" s="5"/>
      <c r="AH10" s="5"/>
      <c r="AI10" s="17"/>
      <c r="AJ10" s="5"/>
      <c r="AK10" s="5"/>
      <c r="AL10" s="5"/>
      <c r="AM10" s="26"/>
      <c r="AN10" s="17"/>
      <c r="AO10" s="5"/>
      <c r="AP10" s="5"/>
      <c r="AQ10" s="5"/>
      <c r="AR10" s="26"/>
    </row>
    <row r="11" spans="1:46" ht="10.5" customHeight="1" x14ac:dyDescent="0.2">
      <c r="C11" s="10">
        <v>7</v>
      </c>
      <c r="D11" s="25" t="s">
        <v>4</v>
      </c>
      <c r="E11" s="6" t="s">
        <v>404</v>
      </c>
      <c r="F11" s="6" t="s">
        <v>853</v>
      </c>
      <c r="G11" s="55" t="s">
        <v>12</v>
      </c>
      <c r="H11" s="332"/>
      <c r="I11" s="7">
        <v>1960</v>
      </c>
      <c r="J11" s="8">
        <v>1977</v>
      </c>
      <c r="K11" s="151">
        <v>5.3611696428571438</v>
      </c>
      <c r="L11" s="5"/>
      <c r="M11" s="5"/>
      <c r="N11" s="5">
        <v>0</v>
      </c>
      <c r="O11" s="17">
        <v>3.4</v>
      </c>
      <c r="P11" s="5">
        <v>1.8</v>
      </c>
      <c r="Q11" s="5">
        <v>4.7</v>
      </c>
      <c r="R11" s="5">
        <v>5.5</v>
      </c>
      <c r="S11" s="5">
        <v>4.0999999999999996</v>
      </c>
      <c r="T11" s="17">
        <v>6.4</v>
      </c>
      <c r="U11" s="5">
        <v>5.0999999999999996</v>
      </c>
      <c r="V11" s="5">
        <v>2.2999999999999998</v>
      </c>
      <c r="W11" s="5">
        <v>3</v>
      </c>
      <c r="X11" s="5">
        <v>5.6</v>
      </c>
      <c r="Y11" s="17">
        <v>5.9</v>
      </c>
      <c r="Z11" s="5">
        <v>2.7</v>
      </c>
      <c r="AA11" s="5">
        <v>2.6</v>
      </c>
      <c r="AB11" s="5">
        <v>2.6</v>
      </c>
      <c r="AC11" s="5">
        <v>0.7</v>
      </c>
      <c r="AD11" s="17">
        <v>1.6</v>
      </c>
      <c r="AE11" s="5">
        <v>0</v>
      </c>
      <c r="AF11" s="5"/>
      <c r="AG11" s="5"/>
      <c r="AH11" s="5"/>
      <c r="AI11" s="17"/>
      <c r="AJ11" s="5"/>
      <c r="AK11" s="5"/>
      <c r="AL11" s="5"/>
      <c r="AM11" s="26"/>
      <c r="AN11" s="17"/>
      <c r="AO11" s="5"/>
      <c r="AP11" s="5"/>
      <c r="AQ11" s="5"/>
      <c r="AR11" s="26"/>
    </row>
    <row r="12" spans="1:46" ht="10.5" customHeight="1" x14ac:dyDescent="0.2">
      <c r="C12" s="10">
        <v>8</v>
      </c>
      <c r="D12" s="25" t="s">
        <v>4</v>
      </c>
      <c r="E12" s="6" t="s">
        <v>267</v>
      </c>
      <c r="F12" s="6" t="s">
        <v>838</v>
      </c>
      <c r="G12" s="55" t="s">
        <v>12</v>
      </c>
      <c r="H12" s="332"/>
      <c r="I12" s="7">
        <v>1946</v>
      </c>
      <c r="J12" s="8">
        <v>1965</v>
      </c>
      <c r="K12" s="151">
        <v>5.1608928571428567</v>
      </c>
      <c r="L12" s="5"/>
      <c r="M12" s="5"/>
      <c r="N12" s="5"/>
      <c r="O12" s="17"/>
      <c r="P12" s="5">
        <v>0.5</v>
      </c>
      <c r="Q12" s="5">
        <v>1.3</v>
      </c>
      <c r="R12" s="5">
        <v>2.4</v>
      </c>
      <c r="S12" s="5">
        <v>2.6</v>
      </c>
      <c r="T12" s="17">
        <v>5.6</v>
      </c>
      <c r="U12" s="5">
        <v>4.8</v>
      </c>
      <c r="V12" s="5">
        <v>5.6</v>
      </c>
      <c r="W12" s="5">
        <v>4.9000000000000004</v>
      </c>
      <c r="X12" s="5">
        <v>5.3</v>
      </c>
      <c r="Y12" s="17">
        <v>4.5</v>
      </c>
      <c r="Z12" s="5">
        <v>6.3</v>
      </c>
      <c r="AA12" s="5">
        <v>3</v>
      </c>
      <c r="AB12" s="5">
        <v>3.2</v>
      </c>
      <c r="AC12" s="5">
        <v>3.9</v>
      </c>
      <c r="AD12" s="17">
        <v>2.2999999999999998</v>
      </c>
      <c r="AE12" s="5">
        <v>2.1</v>
      </c>
      <c r="AF12" s="5">
        <v>0.1</v>
      </c>
      <c r="AG12" s="5">
        <v>1.3</v>
      </c>
      <c r="AH12" s="5"/>
      <c r="AI12" s="17">
        <v>0</v>
      </c>
      <c r="AJ12" s="5"/>
      <c r="AK12" s="5"/>
      <c r="AL12" s="5"/>
      <c r="AM12" s="26"/>
      <c r="AN12" s="17"/>
      <c r="AO12" s="5"/>
      <c r="AP12" s="5"/>
      <c r="AQ12" s="5"/>
      <c r="AR12" s="26"/>
    </row>
    <row r="13" spans="1:46" ht="10.5" customHeight="1" x14ac:dyDescent="0.2">
      <c r="C13" s="10">
        <v>9</v>
      </c>
      <c r="D13" s="25" t="s">
        <v>4</v>
      </c>
      <c r="E13" s="6" t="s">
        <v>37</v>
      </c>
      <c r="F13" s="6" t="s">
        <v>851</v>
      </c>
      <c r="G13" s="55" t="s">
        <v>13</v>
      </c>
      <c r="H13" s="332">
        <v>33</v>
      </c>
      <c r="I13" s="7">
        <v>2004</v>
      </c>
      <c r="J13" s="8">
        <v>2016</v>
      </c>
      <c r="K13" s="151">
        <v>5.1478571428571431</v>
      </c>
      <c r="L13" s="5"/>
      <c r="M13" s="5"/>
      <c r="N13" s="5"/>
      <c r="O13" s="17"/>
      <c r="P13" s="5">
        <v>1.4</v>
      </c>
      <c r="Q13" s="5">
        <v>2.8</v>
      </c>
      <c r="R13" s="5">
        <v>5.8</v>
      </c>
      <c r="S13" s="5">
        <v>3.9</v>
      </c>
      <c r="T13" s="17">
        <v>5.6</v>
      </c>
      <c r="U13" s="5">
        <v>7.8</v>
      </c>
      <c r="V13" s="5">
        <v>5.9</v>
      </c>
      <c r="W13" s="5">
        <v>1.5</v>
      </c>
      <c r="X13" s="5">
        <v>4.3</v>
      </c>
      <c r="Y13" s="17">
        <v>5.3</v>
      </c>
      <c r="Z13" s="5">
        <v>2.1</v>
      </c>
      <c r="AA13" s="5">
        <v>1.5</v>
      </c>
      <c r="AB13" s="5">
        <v>2.2000000000000002</v>
      </c>
      <c r="AC13" s="35"/>
      <c r="AD13" s="17"/>
      <c r="AE13" s="5"/>
      <c r="AF13" s="5"/>
      <c r="AG13" s="5"/>
      <c r="AH13" s="5"/>
      <c r="AI13" s="17"/>
      <c r="AJ13" s="5"/>
      <c r="AK13" s="5"/>
      <c r="AL13" s="5"/>
      <c r="AM13" s="26"/>
      <c r="AN13" s="17"/>
      <c r="AO13" s="5"/>
      <c r="AP13" s="5"/>
      <c r="AQ13" s="5"/>
      <c r="AR13" s="26"/>
    </row>
    <row r="14" spans="1:46" ht="10.5" customHeight="1" x14ac:dyDescent="0.2">
      <c r="C14" s="10">
        <v>10</v>
      </c>
      <c r="D14" s="27" t="s">
        <v>4</v>
      </c>
      <c r="E14" s="28" t="s">
        <v>798</v>
      </c>
      <c r="F14" s="28" t="s">
        <v>837</v>
      </c>
      <c r="G14" s="56"/>
      <c r="H14" s="333"/>
      <c r="I14" s="30">
        <v>1968</v>
      </c>
      <c r="J14" s="31">
        <v>1988</v>
      </c>
      <c r="K14" s="152">
        <v>5.0114285714285707</v>
      </c>
      <c r="L14" s="29"/>
      <c r="M14" s="29">
        <v>0</v>
      </c>
      <c r="N14" s="29">
        <v>0</v>
      </c>
      <c r="O14" s="32">
        <v>0.3</v>
      </c>
      <c r="P14" s="29">
        <v>3.3</v>
      </c>
      <c r="Q14" s="29">
        <v>4.5</v>
      </c>
      <c r="R14" s="29">
        <v>5.5</v>
      </c>
      <c r="S14" s="29">
        <v>3.6</v>
      </c>
      <c r="T14" s="32">
        <v>4.9000000000000004</v>
      </c>
      <c r="U14" s="29">
        <v>3.4</v>
      </c>
      <c r="V14" s="29">
        <v>5.2</v>
      </c>
      <c r="W14" s="29">
        <v>5.5</v>
      </c>
      <c r="X14" s="29">
        <v>3.6</v>
      </c>
      <c r="Y14" s="32">
        <v>5.2</v>
      </c>
      <c r="Z14" s="29">
        <v>0.3</v>
      </c>
      <c r="AA14" s="29">
        <v>3.3</v>
      </c>
      <c r="AB14" s="29">
        <v>4</v>
      </c>
      <c r="AC14" s="29">
        <v>0</v>
      </c>
      <c r="AD14" s="32">
        <v>0.9</v>
      </c>
      <c r="AE14" s="29">
        <v>0</v>
      </c>
      <c r="AF14" s="29">
        <v>0.1</v>
      </c>
      <c r="AG14" s="29">
        <v>0</v>
      </c>
      <c r="AH14" s="29"/>
      <c r="AI14" s="32"/>
      <c r="AJ14" s="29"/>
      <c r="AK14" s="29"/>
      <c r="AL14" s="29"/>
      <c r="AM14" s="33"/>
      <c r="AN14" s="32"/>
      <c r="AO14" s="29"/>
      <c r="AP14" s="29"/>
      <c r="AQ14" s="29"/>
      <c r="AR14" s="33"/>
    </row>
    <row r="15" spans="1:46" ht="10.5" customHeight="1" x14ac:dyDescent="0.2">
      <c r="A15" s="2" t="s">
        <v>738</v>
      </c>
      <c r="C15" s="134">
        <v>11</v>
      </c>
      <c r="D15" s="135" t="s">
        <v>4</v>
      </c>
      <c r="E15" s="136" t="s">
        <v>276</v>
      </c>
      <c r="F15" s="136" t="s">
        <v>856</v>
      </c>
      <c r="G15" s="144" t="s">
        <v>12</v>
      </c>
      <c r="H15" s="334"/>
      <c r="I15" s="138">
        <v>1948</v>
      </c>
      <c r="J15" s="139">
        <v>1957</v>
      </c>
      <c r="K15" s="153">
        <v>4.9669094857142859</v>
      </c>
      <c r="L15" s="140"/>
      <c r="M15" s="140"/>
      <c r="N15" s="140"/>
      <c r="O15" s="141"/>
      <c r="P15" s="140"/>
      <c r="Q15" s="172"/>
      <c r="R15" s="171">
        <v>3.2659999999999996</v>
      </c>
      <c r="S15" s="171">
        <v>4.0939999999999994</v>
      </c>
      <c r="T15" s="173">
        <v>4.1859999999999999</v>
      </c>
      <c r="U15" s="140">
        <v>1.7</v>
      </c>
      <c r="V15" s="140">
        <v>4.4000000000000004</v>
      </c>
      <c r="W15" s="140">
        <v>4.0999999999999996</v>
      </c>
      <c r="X15" s="140">
        <v>6.7</v>
      </c>
      <c r="Y15" s="141">
        <v>3.7</v>
      </c>
      <c r="Z15" s="140">
        <v>7.1</v>
      </c>
      <c r="AA15" s="140">
        <v>0.1</v>
      </c>
      <c r="AB15" s="140">
        <v>5.2</v>
      </c>
      <c r="AC15" s="140">
        <v>0.6</v>
      </c>
      <c r="AD15" s="141">
        <v>0.6</v>
      </c>
      <c r="AE15" s="140"/>
      <c r="AF15" s="140"/>
      <c r="AG15" s="140"/>
      <c r="AH15" s="140"/>
      <c r="AI15" s="141"/>
      <c r="AJ15" s="140"/>
      <c r="AK15" s="140"/>
      <c r="AL15" s="140"/>
      <c r="AM15" s="142"/>
      <c r="AN15" s="141"/>
      <c r="AO15" s="140"/>
      <c r="AP15" s="140"/>
      <c r="AQ15" s="140"/>
      <c r="AR15" s="142"/>
    </row>
    <row r="16" spans="1:46" ht="10.5" customHeight="1" x14ac:dyDescent="0.2">
      <c r="C16" s="10">
        <v>12</v>
      </c>
      <c r="D16" s="25" t="s">
        <v>4</v>
      </c>
      <c r="E16" s="6" t="s">
        <v>117</v>
      </c>
      <c r="F16" s="6" t="s">
        <v>1044</v>
      </c>
      <c r="G16" s="55"/>
      <c r="H16" s="332"/>
      <c r="I16" s="7">
        <v>1969</v>
      </c>
      <c r="J16" s="8">
        <v>1983</v>
      </c>
      <c r="K16" s="151">
        <v>4.7264285714285714</v>
      </c>
      <c r="L16" s="5"/>
      <c r="M16" s="5"/>
      <c r="N16" s="5"/>
      <c r="O16" s="17"/>
      <c r="P16" s="5"/>
      <c r="Q16" s="5">
        <v>0</v>
      </c>
      <c r="R16" s="5">
        <v>1.8</v>
      </c>
      <c r="S16" s="5">
        <v>2.2000000000000002</v>
      </c>
      <c r="T16" s="17">
        <v>0.5</v>
      </c>
      <c r="U16" s="5">
        <v>4.5999999999999996</v>
      </c>
      <c r="V16" s="5">
        <v>4.9000000000000004</v>
      </c>
      <c r="W16" s="5">
        <v>5.2</v>
      </c>
      <c r="X16" s="5">
        <v>4.3</v>
      </c>
      <c r="Y16" s="17">
        <v>4.7</v>
      </c>
      <c r="Z16" s="5">
        <v>5.2</v>
      </c>
      <c r="AA16" s="5">
        <v>5.9</v>
      </c>
      <c r="AB16" s="5">
        <v>3.9</v>
      </c>
      <c r="AC16" s="5">
        <v>1.5</v>
      </c>
      <c r="AD16" s="17">
        <v>2.2000000000000002</v>
      </c>
      <c r="AE16" s="5">
        <v>0</v>
      </c>
      <c r="AF16" s="5"/>
      <c r="AG16" s="5"/>
      <c r="AH16" s="5"/>
      <c r="AI16" s="17"/>
      <c r="AJ16" s="5"/>
      <c r="AK16" s="5"/>
      <c r="AL16" s="5"/>
      <c r="AM16" s="26"/>
      <c r="AN16" s="17"/>
      <c r="AO16" s="5"/>
      <c r="AP16" s="5"/>
      <c r="AQ16" s="5"/>
      <c r="AR16" s="26"/>
    </row>
    <row r="17" spans="1:44" ht="10.5" customHeight="1" x14ac:dyDescent="0.2">
      <c r="C17" s="10">
        <v>13</v>
      </c>
      <c r="D17" s="25" t="s">
        <v>4</v>
      </c>
      <c r="E17" s="6" t="s">
        <v>284</v>
      </c>
      <c r="F17" s="6" t="s">
        <v>1044</v>
      </c>
      <c r="G17" s="55" t="s">
        <v>12</v>
      </c>
      <c r="H17" s="332"/>
      <c r="I17" s="7">
        <v>1925</v>
      </c>
      <c r="J17" s="8">
        <v>1937</v>
      </c>
      <c r="K17" s="151">
        <v>4.5753500000000011</v>
      </c>
      <c r="L17" s="5"/>
      <c r="M17" s="5"/>
      <c r="N17" s="5"/>
      <c r="O17" s="17"/>
      <c r="P17" s="5"/>
      <c r="Q17" s="5">
        <v>2.7</v>
      </c>
      <c r="R17" s="5">
        <v>2.1</v>
      </c>
      <c r="S17" s="5">
        <v>4.4000000000000004</v>
      </c>
      <c r="T17" s="17">
        <v>4</v>
      </c>
      <c r="U17" s="5">
        <v>4.7</v>
      </c>
      <c r="V17" s="5">
        <v>5.5</v>
      </c>
      <c r="W17" s="5">
        <v>5.4</v>
      </c>
      <c r="X17" s="5">
        <v>5.6</v>
      </c>
      <c r="Y17" s="17">
        <v>6.3</v>
      </c>
      <c r="Z17" s="5">
        <v>4</v>
      </c>
      <c r="AA17" s="5">
        <v>5</v>
      </c>
      <c r="AB17" s="5">
        <v>1.2</v>
      </c>
      <c r="AC17" s="5">
        <v>1.2</v>
      </c>
      <c r="AD17" s="17"/>
      <c r="AE17" s="5"/>
      <c r="AF17" s="5"/>
      <c r="AG17" s="5"/>
      <c r="AH17" s="5"/>
      <c r="AI17" s="17"/>
      <c r="AJ17" s="5"/>
      <c r="AK17" s="5"/>
      <c r="AL17" s="5"/>
      <c r="AM17" s="26"/>
      <c r="AN17" s="17"/>
      <c r="AO17" s="5"/>
      <c r="AP17" s="5"/>
      <c r="AQ17" s="5"/>
      <c r="AR17" s="26"/>
    </row>
    <row r="18" spans="1:44" ht="10.5" customHeight="1" x14ac:dyDescent="0.2">
      <c r="C18" s="10">
        <v>14</v>
      </c>
      <c r="D18" s="25" t="s">
        <v>4</v>
      </c>
      <c r="E18" s="6" t="s">
        <v>33</v>
      </c>
      <c r="F18" s="6" t="s">
        <v>841</v>
      </c>
      <c r="G18" s="55"/>
      <c r="H18" s="332"/>
      <c r="I18" s="7">
        <v>1961</v>
      </c>
      <c r="J18" s="8">
        <v>1976</v>
      </c>
      <c r="K18" s="151">
        <v>4.4660250000000001</v>
      </c>
      <c r="L18" s="5"/>
      <c r="M18" s="5"/>
      <c r="N18" s="5">
        <v>0</v>
      </c>
      <c r="O18" s="17"/>
      <c r="P18" s="5">
        <v>1.5</v>
      </c>
      <c r="Q18" s="5">
        <v>5.3</v>
      </c>
      <c r="R18" s="5">
        <v>1.4</v>
      </c>
      <c r="S18" s="5">
        <v>1.2</v>
      </c>
      <c r="T18" s="17">
        <v>6.1</v>
      </c>
      <c r="U18" s="5">
        <v>6.9</v>
      </c>
      <c r="V18" s="5">
        <v>2.2999999999999998</v>
      </c>
      <c r="W18" s="5">
        <v>2.9</v>
      </c>
      <c r="X18" s="5">
        <v>4.3</v>
      </c>
      <c r="Y18" s="17">
        <v>4.2</v>
      </c>
      <c r="Z18" s="5">
        <v>2.2000000000000002</v>
      </c>
      <c r="AA18" s="5">
        <v>4</v>
      </c>
      <c r="AB18" s="5">
        <v>1.8</v>
      </c>
      <c r="AC18" s="5">
        <v>0.5</v>
      </c>
      <c r="AD18" s="17"/>
      <c r="AE18" s="5"/>
      <c r="AF18" s="5"/>
      <c r="AG18" s="5"/>
      <c r="AH18" s="5"/>
      <c r="AI18" s="17"/>
      <c r="AJ18" s="5"/>
      <c r="AK18" s="5"/>
      <c r="AL18" s="5"/>
      <c r="AM18" s="26"/>
      <c r="AN18" s="17"/>
      <c r="AO18" s="5"/>
      <c r="AP18" s="5"/>
      <c r="AQ18" s="5"/>
      <c r="AR18" s="26"/>
    </row>
    <row r="19" spans="1:44" ht="10.5" customHeight="1" x14ac:dyDescent="0.2">
      <c r="C19" s="10">
        <v>15</v>
      </c>
      <c r="D19" s="25" t="s">
        <v>4</v>
      </c>
      <c r="E19" s="6" t="s">
        <v>142</v>
      </c>
      <c r="F19" s="6" t="s">
        <v>838</v>
      </c>
      <c r="G19" s="55"/>
      <c r="H19" s="332"/>
      <c r="I19" s="7">
        <v>1995</v>
      </c>
      <c r="J19" s="8">
        <v>2011</v>
      </c>
      <c r="K19" s="151">
        <v>4.3725000000000005</v>
      </c>
      <c r="L19" s="5"/>
      <c r="M19" s="5"/>
      <c r="N19" s="5"/>
      <c r="O19" s="17"/>
      <c r="P19" s="5"/>
      <c r="Q19" s="5"/>
      <c r="R19" s="5">
        <v>0</v>
      </c>
      <c r="S19" s="5">
        <v>0</v>
      </c>
      <c r="T19" s="17">
        <v>0.6</v>
      </c>
      <c r="U19" s="5">
        <v>2.9</v>
      </c>
      <c r="V19" s="5">
        <v>1.1000000000000001</v>
      </c>
      <c r="W19" s="5">
        <v>5.5</v>
      </c>
      <c r="X19" s="5">
        <v>3</v>
      </c>
      <c r="Y19" s="17">
        <v>4</v>
      </c>
      <c r="Z19" s="5">
        <v>5.9</v>
      </c>
      <c r="AA19" s="5">
        <v>3.5</v>
      </c>
      <c r="AB19" s="5">
        <v>4.3</v>
      </c>
      <c r="AC19" s="5">
        <v>4</v>
      </c>
      <c r="AD19" s="17">
        <v>5.4</v>
      </c>
      <c r="AE19" s="5">
        <v>0.2</v>
      </c>
      <c r="AF19" s="5">
        <v>1.6</v>
      </c>
      <c r="AG19" s="5">
        <v>1.3</v>
      </c>
      <c r="AH19" s="5">
        <v>0</v>
      </c>
      <c r="AI19" s="17"/>
      <c r="AJ19" s="5"/>
      <c r="AK19" s="5"/>
      <c r="AL19" s="5"/>
      <c r="AM19" s="26"/>
      <c r="AN19" s="17"/>
      <c r="AO19" s="5"/>
      <c r="AP19" s="5"/>
      <c r="AQ19" s="5"/>
      <c r="AR19" s="26"/>
    </row>
    <row r="20" spans="1:44" ht="10.5" customHeight="1" x14ac:dyDescent="0.2">
      <c r="C20" s="10">
        <v>16</v>
      </c>
      <c r="D20" s="25" t="s">
        <v>4</v>
      </c>
      <c r="E20" s="6" t="s">
        <v>294</v>
      </c>
      <c r="F20" s="6" t="s">
        <v>838</v>
      </c>
      <c r="G20" s="55" t="s">
        <v>12</v>
      </c>
      <c r="H20" s="332"/>
      <c r="I20" s="7">
        <v>1928</v>
      </c>
      <c r="J20" s="8">
        <v>1946</v>
      </c>
      <c r="K20" s="151">
        <v>4.2952428571428571</v>
      </c>
      <c r="L20" s="5"/>
      <c r="M20" s="5"/>
      <c r="N20" s="5"/>
      <c r="O20" s="17"/>
      <c r="P20" s="5">
        <v>0</v>
      </c>
      <c r="Q20" s="5">
        <v>3.3</v>
      </c>
      <c r="R20" s="5">
        <v>2.9</v>
      </c>
      <c r="S20" s="5">
        <v>4.0999999999999996</v>
      </c>
      <c r="T20" s="17">
        <v>3</v>
      </c>
      <c r="U20" s="5">
        <v>4.5999999999999996</v>
      </c>
      <c r="V20" s="5">
        <v>3.6</v>
      </c>
      <c r="W20" s="5">
        <v>2.7</v>
      </c>
      <c r="X20" s="5">
        <v>5.0999999999999996</v>
      </c>
      <c r="Y20" s="17">
        <v>6.2</v>
      </c>
      <c r="Z20" s="5">
        <v>5.0999999999999996</v>
      </c>
      <c r="AA20" s="5">
        <v>5.0999999999999996</v>
      </c>
      <c r="AB20" s="5">
        <v>1.2</v>
      </c>
      <c r="AC20" s="5">
        <v>2.6</v>
      </c>
      <c r="AD20" s="17">
        <v>1.6</v>
      </c>
      <c r="AE20" s="5">
        <v>3.9</v>
      </c>
      <c r="AF20" s="5"/>
      <c r="AG20" s="5"/>
      <c r="AH20" s="5">
        <v>0.8</v>
      </c>
      <c r="AI20" s="17"/>
      <c r="AJ20" s="5"/>
      <c r="AK20" s="5"/>
      <c r="AL20" s="5"/>
      <c r="AM20" s="26"/>
      <c r="AN20" s="17"/>
      <c r="AO20" s="5"/>
      <c r="AP20" s="5"/>
      <c r="AQ20" s="5"/>
      <c r="AR20" s="26"/>
    </row>
    <row r="21" spans="1:44" ht="10.5" customHeight="1" x14ac:dyDescent="0.2">
      <c r="C21" s="10">
        <v>17</v>
      </c>
      <c r="D21" s="25" t="s">
        <v>4</v>
      </c>
      <c r="E21" s="6" t="s">
        <v>764</v>
      </c>
      <c r="F21" s="6" t="s">
        <v>843</v>
      </c>
      <c r="G21" s="55" t="s">
        <v>13</v>
      </c>
      <c r="H21" s="332">
        <v>29</v>
      </c>
      <c r="I21" s="7">
        <v>2009</v>
      </c>
      <c r="J21" s="8">
        <v>2016</v>
      </c>
      <c r="K21" s="151">
        <v>4.1385714285714279</v>
      </c>
      <c r="L21" s="5"/>
      <c r="M21" s="5"/>
      <c r="N21" s="5"/>
      <c r="O21" s="17"/>
      <c r="P21" s="5"/>
      <c r="Q21" s="5">
        <v>0</v>
      </c>
      <c r="R21" s="5">
        <v>3.9</v>
      </c>
      <c r="S21" s="5">
        <v>1.4</v>
      </c>
      <c r="T21" s="17">
        <v>7.3</v>
      </c>
      <c r="U21" s="5">
        <v>4.9000000000000004</v>
      </c>
      <c r="V21" s="5">
        <v>5.3</v>
      </c>
      <c r="W21" s="5">
        <v>6.1</v>
      </c>
      <c r="X21" s="5">
        <v>4.7</v>
      </c>
      <c r="Y21" s="36"/>
      <c r="Z21" s="5"/>
      <c r="AA21" s="5"/>
      <c r="AB21" s="5"/>
      <c r="AC21" s="5"/>
      <c r="AD21" s="17"/>
      <c r="AE21" s="5"/>
      <c r="AF21" s="5"/>
      <c r="AG21" s="5"/>
      <c r="AH21" s="5"/>
      <c r="AI21" s="17"/>
      <c r="AJ21" s="5"/>
      <c r="AK21" s="5"/>
      <c r="AL21" s="5"/>
      <c r="AM21" s="26"/>
      <c r="AN21" s="17"/>
      <c r="AO21" s="5"/>
      <c r="AP21" s="5"/>
      <c r="AQ21" s="5"/>
      <c r="AR21" s="26"/>
    </row>
    <row r="22" spans="1:44" ht="10.5" customHeight="1" x14ac:dyDescent="0.2">
      <c r="C22" s="10">
        <v>18</v>
      </c>
      <c r="D22" s="25" t="s">
        <v>4</v>
      </c>
      <c r="E22" s="6" t="s">
        <v>158</v>
      </c>
      <c r="F22" s="6" t="s">
        <v>865</v>
      </c>
      <c r="G22" s="55"/>
      <c r="H22" s="332"/>
      <c r="I22" s="7">
        <v>1996</v>
      </c>
      <c r="J22" s="8">
        <v>2010</v>
      </c>
      <c r="K22" s="151">
        <v>3.859642857142858</v>
      </c>
      <c r="L22" s="5"/>
      <c r="M22" s="5"/>
      <c r="N22" s="5"/>
      <c r="O22" s="17"/>
      <c r="P22" s="5"/>
      <c r="Q22" s="5">
        <v>1.6</v>
      </c>
      <c r="R22" s="5">
        <v>4.0999999999999996</v>
      </c>
      <c r="S22" s="5">
        <v>5.6</v>
      </c>
      <c r="T22" s="17">
        <v>4.0999999999999996</v>
      </c>
      <c r="U22" s="5">
        <v>4.5</v>
      </c>
      <c r="V22" s="5">
        <v>0.1</v>
      </c>
      <c r="W22" s="5">
        <v>2.2999999999999998</v>
      </c>
      <c r="X22" s="5">
        <v>4.4000000000000004</v>
      </c>
      <c r="Y22" s="17">
        <v>3.8</v>
      </c>
      <c r="Z22" s="5">
        <v>2.4</v>
      </c>
      <c r="AA22" s="5">
        <v>3.7</v>
      </c>
      <c r="AB22" s="5">
        <v>1.2</v>
      </c>
      <c r="AC22" s="5">
        <v>2.8</v>
      </c>
      <c r="AD22" s="17">
        <v>0.1</v>
      </c>
      <c r="AE22" s="5">
        <v>0.5</v>
      </c>
      <c r="AF22" s="5"/>
      <c r="AG22" s="5"/>
      <c r="AH22" s="5"/>
      <c r="AI22" s="17"/>
      <c r="AJ22" s="5"/>
      <c r="AK22" s="5"/>
      <c r="AL22" s="5"/>
      <c r="AM22" s="26"/>
      <c r="AN22" s="17"/>
      <c r="AO22" s="5"/>
      <c r="AP22" s="5"/>
      <c r="AQ22" s="5"/>
      <c r="AR22" s="26"/>
    </row>
    <row r="23" spans="1:44" ht="10.5" customHeight="1" x14ac:dyDescent="0.2">
      <c r="C23" s="10">
        <v>19</v>
      </c>
      <c r="D23" s="25" t="s">
        <v>4</v>
      </c>
      <c r="E23" s="6" t="s">
        <v>31</v>
      </c>
      <c r="F23" s="6" t="s">
        <v>857</v>
      </c>
      <c r="G23" s="55" t="s">
        <v>12</v>
      </c>
      <c r="H23" s="332"/>
      <c r="I23" s="7">
        <v>1922</v>
      </c>
      <c r="J23" s="8">
        <v>1941</v>
      </c>
      <c r="K23" s="151">
        <v>3.8148499999999999</v>
      </c>
      <c r="L23" s="5"/>
      <c r="M23" s="5"/>
      <c r="N23" s="5"/>
      <c r="O23" s="17"/>
      <c r="P23" s="5">
        <v>0</v>
      </c>
      <c r="Q23" s="5">
        <v>1.2</v>
      </c>
      <c r="R23" s="5">
        <v>3.4</v>
      </c>
      <c r="S23" s="5">
        <v>2.6</v>
      </c>
      <c r="T23" s="17">
        <v>1.8</v>
      </c>
      <c r="U23" s="5">
        <v>3</v>
      </c>
      <c r="V23" s="5">
        <v>4.4000000000000004</v>
      </c>
      <c r="W23" s="5">
        <v>0.2</v>
      </c>
      <c r="X23" s="5">
        <v>5.4</v>
      </c>
      <c r="Y23" s="17">
        <v>2.6</v>
      </c>
      <c r="Z23" s="5">
        <v>2.5</v>
      </c>
      <c r="AA23" s="5">
        <v>3.4</v>
      </c>
      <c r="AB23" s="5">
        <v>4</v>
      </c>
      <c r="AC23" s="5">
        <v>5</v>
      </c>
      <c r="AD23" s="17">
        <v>3</v>
      </c>
      <c r="AE23" s="5">
        <v>4.8</v>
      </c>
      <c r="AF23" s="5">
        <v>2.8</v>
      </c>
      <c r="AG23" s="5">
        <v>2.2999999999999998</v>
      </c>
      <c r="AH23" s="5">
        <v>0.3</v>
      </c>
      <c r="AI23" s="17">
        <v>1.1000000000000001</v>
      </c>
      <c r="AJ23" s="5"/>
      <c r="AK23" s="5"/>
      <c r="AL23" s="5"/>
      <c r="AM23" s="26"/>
      <c r="AN23" s="17"/>
      <c r="AO23" s="5"/>
      <c r="AP23" s="5"/>
      <c r="AQ23" s="5"/>
      <c r="AR23" s="26"/>
    </row>
    <row r="24" spans="1:44" ht="10.5" customHeight="1" x14ac:dyDescent="0.2">
      <c r="C24" s="10">
        <v>20</v>
      </c>
      <c r="D24" s="27" t="s">
        <v>4</v>
      </c>
      <c r="E24" s="28" t="s">
        <v>168</v>
      </c>
      <c r="F24" s="28" t="s">
        <v>847</v>
      </c>
      <c r="G24" s="56"/>
      <c r="H24" s="333"/>
      <c r="I24" s="30">
        <v>1974</v>
      </c>
      <c r="J24" s="31">
        <v>1989</v>
      </c>
      <c r="K24" s="152">
        <v>3.7285714285714286</v>
      </c>
      <c r="L24" s="29"/>
      <c r="M24" s="29"/>
      <c r="N24" s="29"/>
      <c r="O24" s="32"/>
      <c r="P24" s="29"/>
      <c r="Q24" s="29"/>
      <c r="R24" s="29">
        <v>4</v>
      </c>
      <c r="S24" s="29">
        <v>1.6</v>
      </c>
      <c r="T24" s="32">
        <v>2.9</v>
      </c>
      <c r="U24" s="29">
        <v>5</v>
      </c>
      <c r="V24" s="29">
        <v>5.3</v>
      </c>
      <c r="W24" s="29">
        <v>3.3</v>
      </c>
      <c r="X24" s="29">
        <v>3.6</v>
      </c>
      <c r="Y24" s="32">
        <v>3.9</v>
      </c>
      <c r="Z24" s="29">
        <v>3.4</v>
      </c>
      <c r="AA24" s="29">
        <v>0.5</v>
      </c>
      <c r="AB24" s="29">
        <v>3.1</v>
      </c>
      <c r="AC24" s="29">
        <v>1</v>
      </c>
      <c r="AD24" s="32">
        <v>1.1000000000000001</v>
      </c>
      <c r="AE24" s="29">
        <v>0</v>
      </c>
      <c r="AF24" s="29">
        <v>1</v>
      </c>
      <c r="AG24" s="29">
        <v>0.6</v>
      </c>
      <c r="AH24" s="29"/>
      <c r="AI24" s="32"/>
      <c r="AJ24" s="29"/>
      <c r="AK24" s="29"/>
      <c r="AL24" s="29"/>
      <c r="AM24" s="33"/>
      <c r="AN24" s="32"/>
      <c r="AO24" s="29"/>
      <c r="AP24" s="29"/>
      <c r="AQ24" s="29"/>
      <c r="AR24" s="33"/>
    </row>
    <row r="25" spans="1:44" ht="10.5" customHeight="1" x14ac:dyDescent="0.2">
      <c r="C25" s="10">
        <v>21</v>
      </c>
      <c r="D25" s="25" t="s">
        <v>4</v>
      </c>
      <c r="E25" s="6" t="s">
        <v>66</v>
      </c>
      <c r="F25" s="6" t="s">
        <v>845</v>
      </c>
      <c r="G25" s="55" t="s">
        <v>13</v>
      </c>
      <c r="H25" s="332">
        <v>37</v>
      </c>
      <c r="I25" s="7">
        <v>2002</v>
      </c>
      <c r="J25" s="8">
        <v>2016</v>
      </c>
      <c r="K25" s="151">
        <v>3.6875</v>
      </c>
      <c r="L25" s="5"/>
      <c r="M25" s="5"/>
      <c r="N25" s="5"/>
      <c r="O25" s="17"/>
      <c r="P25" s="5"/>
      <c r="Q25" s="5"/>
      <c r="R25" s="5">
        <v>0</v>
      </c>
      <c r="S25" s="5">
        <v>0.4</v>
      </c>
      <c r="T25" s="17">
        <v>3.7</v>
      </c>
      <c r="U25" s="5">
        <v>5.2</v>
      </c>
      <c r="V25" s="5">
        <v>2.8</v>
      </c>
      <c r="W25" s="5">
        <v>4.3</v>
      </c>
      <c r="X25" s="5">
        <v>0.6</v>
      </c>
      <c r="Y25" s="17">
        <v>3.5</v>
      </c>
      <c r="Z25" s="5">
        <v>3.6</v>
      </c>
      <c r="AA25" s="5">
        <v>3.2</v>
      </c>
      <c r="AB25" s="5"/>
      <c r="AC25" s="5">
        <v>1.4</v>
      </c>
      <c r="AD25" s="17">
        <v>5.4</v>
      </c>
      <c r="AE25" s="5">
        <v>0</v>
      </c>
      <c r="AF25" s="5">
        <v>1.6</v>
      </c>
      <c r="AG25" s="35"/>
      <c r="AH25" s="5"/>
      <c r="AI25" s="17"/>
      <c r="AJ25" s="5"/>
      <c r="AK25" s="5"/>
      <c r="AL25" s="5"/>
      <c r="AM25" s="26"/>
      <c r="AN25" s="17"/>
      <c r="AO25" s="5"/>
      <c r="AP25" s="5"/>
      <c r="AQ25" s="5"/>
      <c r="AR25" s="26"/>
    </row>
    <row r="26" spans="1:44" ht="10.5" customHeight="1" x14ac:dyDescent="0.2">
      <c r="A26" s="2" t="s">
        <v>798</v>
      </c>
      <c r="C26" s="10">
        <v>22</v>
      </c>
      <c r="D26" s="25" t="s">
        <v>4</v>
      </c>
      <c r="E26" s="6" t="s">
        <v>754</v>
      </c>
      <c r="F26" s="6" t="s">
        <v>841</v>
      </c>
      <c r="G26" s="55"/>
      <c r="H26" s="332"/>
      <c r="I26" s="7">
        <v>1977</v>
      </c>
      <c r="J26" s="8">
        <v>1995</v>
      </c>
      <c r="K26" s="151">
        <v>3.6632142857142869</v>
      </c>
      <c r="L26" s="5"/>
      <c r="M26" s="5"/>
      <c r="N26" s="5"/>
      <c r="O26" s="17"/>
      <c r="P26" s="5">
        <v>0.5</v>
      </c>
      <c r="Q26" s="5">
        <v>1</v>
      </c>
      <c r="R26" s="5">
        <v>4</v>
      </c>
      <c r="S26" s="5">
        <v>3.2</v>
      </c>
      <c r="T26" s="17">
        <v>1.8</v>
      </c>
      <c r="U26" s="5">
        <v>5</v>
      </c>
      <c r="V26" s="5">
        <v>4.7</v>
      </c>
      <c r="W26" s="5">
        <v>2.8</v>
      </c>
      <c r="X26" s="5">
        <v>3.8</v>
      </c>
      <c r="Y26" s="17">
        <v>3.1</v>
      </c>
      <c r="Z26" s="5">
        <v>0.4</v>
      </c>
      <c r="AA26" s="5">
        <v>1.1000000000000001</v>
      </c>
      <c r="AB26" s="5">
        <v>1.7</v>
      </c>
      <c r="AC26" s="5">
        <v>4.4000000000000004</v>
      </c>
      <c r="AD26" s="17">
        <v>1.3</v>
      </c>
      <c r="AE26" s="5">
        <v>0.3</v>
      </c>
      <c r="AF26" s="5">
        <v>0.1</v>
      </c>
      <c r="AG26" s="5">
        <v>0.2</v>
      </c>
      <c r="AH26" s="5">
        <v>0</v>
      </c>
      <c r="AI26" s="17"/>
      <c r="AJ26" s="5"/>
      <c r="AK26" s="5"/>
      <c r="AL26" s="5"/>
      <c r="AM26" s="26"/>
      <c r="AN26" s="17"/>
      <c r="AO26" s="5"/>
      <c r="AP26" s="5"/>
      <c r="AQ26" s="5"/>
      <c r="AR26" s="26"/>
    </row>
    <row r="27" spans="1:44" ht="10.5" customHeight="1" x14ac:dyDescent="0.2">
      <c r="C27" s="10">
        <v>23</v>
      </c>
      <c r="D27" s="25" t="s">
        <v>4</v>
      </c>
      <c r="E27" s="6" t="s">
        <v>728</v>
      </c>
      <c r="F27" s="6" t="s">
        <v>856</v>
      </c>
      <c r="G27" s="55" t="s">
        <v>13</v>
      </c>
      <c r="H27" s="332">
        <v>33</v>
      </c>
      <c r="I27" s="7">
        <v>2006</v>
      </c>
      <c r="J27" s="8">
        <v>2016</v>
      </c>
      <c r="K27" s="151">
        <v>3.5010714285714277</v>
      </c>
      <c r="L27" s="5"/>
      <c r="M27" s="5"/>
      <c r="N27" s="5"/>
      <c r="O27" s="17"/>
      <c r="P27" s="5"/>
      <c r="Q27" s="5"/>
      <c r="R27" s="5">
        <v>2.1</v>
      </c>
      <c r="S27" s="5">
        <v>5.6</v>
      </c>
      <c r="T27" s="17">
        <v>3.9</v>
      </c>
      <c r="U27" s="5">
        <v>2.4</v>
      </c>
      <c r="V27" s="5">
        <v>1.9</v>
      </c>
      <c r="W27" s="5">
        <v>2.7</v>
      </c>
      <c r="X27" s="5">
        <v>1.7</v>
      </c>
      <c r="Y27" s="17">
        <v>4.2</v>
      </c>
      <c r="Z27" s="5">
        <v>5.5</v>
      </c>
      <c r="AA27" s="5">
        <v>3.3</v>
      </c>
      <c r="AB27" s="5">
        <v>1.7</v>
      </c>
      <c r="AC27" s="35"/>
      <c r="AD27" s="17"/>
      <c r="AE27" s="5"/>
      <c r="AF27" s="5"/>
      <c r="AG27" s="5"/>
      <c r="AH27" s="5"/>
      <c r="AI27" s="17"/>
      <c r="AJ27" s="5"/>
      <c r="AK27" s="5"/>
      <c r="AL27" s="5"/>
      <c r="AM27" s="26"/>
      <c r="AN27" s="17"/>
      <c r="AO27" s="5"/>
      <c r="AP27" s="5"/>
      <c r="AQ27" s="5"/>
      <c r="AR27" s="26"/>
    </row>
    <row r="28" spans="1:44" ht="10.5" customHeight="1" x14ac:dyDescent="0.2">
      <c r="C28" s="10">
        <v>24</v>
      </c>
      <c r="D28" s="25" t="s">
        <v>4</v>
      </c>
      <c r="E28" s="6" t="s">
        <v>162</v>
      </c>
      <c r="F28" s="6" t="s">
        <v>861</v>
      </c>
      <c r="G28" s="55"/>
      <c r="H28" s="332"/>
      <c r="I28" s="7">
        <v>1971</v>
      </c>
      <c r="J28" s="8">
        <v>1987</v>
      </c>
      <c r="K28" s="151">
        <v>3.3021428571428579</v>
      </c>
      <c r="L28" s="5"/>
      <c r="M28" s="5"/>
      <c r="N28" s="5">
        <v>0.5</v>
      </c>
      <c r="O28" s="17">
        <v>0</v>
      </c>
      <c r="P28" s="5">
        <v>3.6</v>
      </c>
      <c r="Q28" s="5">
        <v>3.3</v>
      </c>
      <c r="R28" s="5">
        <v>3.7</v>
      </c>
      <c r="S28" s="5">
        <v>0.3</v>
      </c>
      <c r="T28" s="17">
        <v>2.5</v>
      </c>
      <c r="U28" s="5">
        <v>4.2</v>
      </c>
      <c r="V28" s="5">
        <v>7.6</v>
      </c>
      <c r="W28" s="5">
        <v>2.4</v>
      </c>
      <c r="X28" s="5">
        <v>1.5</v>
      </c>
      <c r="Y28" s="17">
        <v>2.7</v>
      </c>
      <c r="Z28" s="5">
        <v>3.9</v>
      </c>
      <c r="AA28" s="5">
        <v>1.6</v>
      </c>
      <c r="AB28" s="5">
        <v>2</v>
      </c>
      <c r="AC28" s="5">
        <v>0.8</v>
      </c>
      <c r="AD28" s="17">
        <v>0.6</v>
      </c>
      <c r="AE28" s="5"/>
      <c r="AF28" s="5"/>
      <c r="AG28" s="5"/>
      <c r="AH28" s="5"/>
      <c r="AI28" s="17"/>
      <c r="AJ28" s="5"/>
      <c r="AK28" s="5"/>
      <c r="AL28" s="5"/>
      <c r="AM28" s="26"/>
      <c r="AN28" s="17"/>
      <c r="AO28" s="5"/>
      <c r="AP28" s="5"/>
      <c r="AQ28" s="5"/>
      <c r="AR28" s="26"/>
    </row>
    <row r="29" spans="1:44" ht="10.5" customHeight="1" x14ac:dyDescent="0.2">
      <c r="C29" s="10">
        <v>25</v>
      </c>
      <c r="D29" s="25" t="s">
        <v>4</v>
      </c>
      <c r="E29" s="6" t="s">
        <v>339</v>
      </c>
      <c r="F29" s="6" t="s">
        <v>850</v>
      </c>
      <c r="G29" s="55" t="s">
        <v>12</v>
      </c>
      <c r="H29" s="332"/>
      <c r="I29" s="7">
        <v>1931</v>
      </c>
      <c r="J29" s="8">
        <v>1947</v>
      </c>
      <c r="K29" s="151">
        <v>3.1578392857142861</v>
      </c>
      <c r="L29" s="5"/>
      <c r="M29" s="5"/>
      <c r="N29" s="5"/>
      <c r="O29" s="17"/>
      <c r="P29" s="5"/>
      <c r="Q29" s="5"/>
      <c r="R29" s="5">
        <v>0.8</v>
      </c>
      <c r="S29" s="5">
        <v>3.3</v>
      </c>
      <c r="T29" s="17">
        <v>1.5</v>
      </c>
      <c r="U29" s="5">
        <v>2.4</v>
      </c>
      <c r="V29" s="5">
        <v>3.5</v>
      </c>
      <c r="W29" s="5">
        <v>3.8</v>
      </c>
      <c r="X29" s="5">
        <v>2.7</v>
      </c>
      <c r="Y29" s="17">
        <v>5.7</v>
      </c>
      <c r="Z29" s="5">
        <v>3.1</v>
      </c>
      <c r="AA29" s="5">
        <v>3.9</v>
      </c>
      <c r="AB29" s="5">
        <v>1.5</v>
      </c>
      <c r="AC29" s="5">
        <v>3.9</v>
      </c>
      <c r="AD29" s="17">
        <v>2.2000000000000002</v>
      </c>
      <c r="AE29" s="5">
        <v>1.3</v>
      </c>
      <c r="AF29" s="5">
        <v>3.7</v>
      </c>
      <c r="AG29" s="5">
        <v>2.2000000000000002</v>
      </c>
      <c r="AH29" s="5">
        <v>0.5</v>
      </c>
      <c r="AI29" s="17"/>
      <c r="AJ29" s="5"/>
      <c r="AK29" s="5"/>
      <c r="AL29" s="5"/>
      <c r="AM29" s="26"/>
      <c r="AN29" s="17"/>
      <c r="AO29" s="5"/>
      <c r="AP29" s="5"/>
      <c r="AQ29" s="5"/>
      <c r="AR29" s="26"/>
    </row>
    <row r="30" spans="1:44" ht="10.5" customHeight="1" x14ac:dyDescent="0.2">
      <c r="C30" s="10">
        <v>26</v>
      </c>
      <c r="D30" s="25" t="s">
        <v>4</v>
      </c>
      <c r="E30" s="6" t="s">
        <v>235</v>
      </c>
      <c r="F30" s="6" t="s">
        <v>838</v>
      </c>
      <c r="G30" s="55"/>
      <c r="H30" s="332"/>
      <c r="I30" s="7">
        <v>1955</v>
      </c>
      <c r="J30" s="8">
        <v>1968</v>
      </c>
      <c r="K30" s="151">
        <v>3.1437571428571438</v>
      </c>
      <c r="L30" s="5"/>
      <c r="M30" s="5"/>
      <c r="N30" s="5"/>
      <c r="O30" s="17"/>
      <c r="P30" s="5"/>
      <c r="Q30" s="5"/>
      <c r="R30" s="5"/>
      <c r="S30" s="5"/>
      <c r="T30" s="17"/>
      <c r="U30" s="5">
        <v>1.5</v>
      </c>
      <c r="V30" s="5">
        <v>0</v>
      </c>
      <c r="W30" s="5">
        <v>0</v>
      </c>
      <c r="X30" s="5">
        <v>3.2</v>
      </c>
      <c r="Y30" s="17">
        <v>2</v>
      </c>
      <c r="Z30" s="5">
        <v>0.5</v>
      </c>
      <c r="AA30" s="5">
        <v>5.3</v>
      </c>
      <c r="AB30" s="5">
        <v>3.8</v>
      </c>
      <c r="AC30" s="5">
        <v>5.2</v>
      </c>
      <c r="AD30" s="17">
        <v>5.5</v>
      </c>
      <c r="AE30" s="5">
        <v>1</v>
      </c>
      <c r="AF30" s="5">
        <v>1.6</v>
      </c>
      <c r="AG30" s="5">
        <v>0</v>
      </c>
      <c r="AH30" s="5">
        <v>0.2</v>
      </c>
      <c r="AI30" s="17"/>
      <c r="AJ30" s="5"/>
      <c r="AK30" s="5"/>
      <c r="AL30" s="5"/>
      <c r="AM30" s="26"/>
      <c r="AN30" s="17"/>
      <c r="AO30" s="5"/>
      <c r="AP30" s="5"/>
      <c r="AQ30" s="5"/>
      <c r="AR30" s="26"/>
    </row>
    <row r="31" spans="1:44" ht="10.5" customHeight="1" x14ac:dyDescent="0.2">
      <c r="C31" s="10">
        <v>27</v>
      </c>
      <c r="D31" s="25" t="s">
        <v>4</v>
      </c>
      <c r="E31" s="6" t="s">
        <v>735</v>
      </c>
      <c r="F31" s="6" t="s">
        <v>837</v>
      </c>
      <c r="G31" s="55" t="s">
        <v>13</v>
      </c>
      <c r="H31" s="332">
        <v>33</v>
      </c>
      <c r="I31" s="7">
        <v>2004</v>
      </c>
      <c r="J31" s="8">
        <v>2016</v>
      </c>
      <c r="K31" s="151">
        <v>3.128571428571429</v>
      </c>
      <c r="L31" s="5"/>
      <c r="M31" s="5"/>
      <c r="N31" s="5"/>
      <c r="O31" s="17"/>
      <c r="P31" s="5">
        <v>0.4</v>
      </c>
      <c r="Q31" s="5">
        <v>1.4</v>
      </c>
      <c r="R31" s="5">
        <v>0</v>
      </c>
      <c r="S31" s="5">
        <v>2.1</v>
      </c>
      <c r="T31" s="17">
        <v>1.3</v>
      </c>
      <c r="U31" s="5">
        <v>3.1</v>
      </c>
      <c r="V31" s="5">
        <v>3.1</v>
      </c>
      <c r="W31" s="5">
        <v>2.8</v>
      </c>
      <c r="X31" s="5">
        <v>6.9</v>
      </c>
      <c r="Y31" s="17">
        <v>5.6</v>
      </c>
      <c r="Z31" s="5">
        <v>2.2999999999999998</v>
      </c>
      <c r="AA31" s="5">
        <v>1.4</v>
      </c>
      <c r="AB31" s="5">
        <v>2.9</v>
      </c>
      <c r="AC31" s="35"/>
      <c r="AD31" s="17"/>
      <c r="AE31" s="5"/>
      <c r="AF31" s="5"/>
      <c r="AG31" s="5"/>
      <c r="AH31" s="5"/>
      <c r="AI31" s="17"/>
      <c r="AJ31" s="5"/>
      <c r="AK31" s="5"/>
      <c r="AL31" s="5"/>
      <c r="AM31" s="26"/>
      <c r="AN31" s="17"/>
      <c r="AO31" s="5"/>
      <c r="AP31" s="5"/>
      <c r="AQ31" s="5"/>
      <c r="AR31" s="26"/>
    </row>
    <row r="32" spans="1:44" ht="10.5" customHeight="1" x14ac:dyDescent="0.2">
      <c r="C32" s="10">
        <v>28</v>
      </c>
      <c r="D32" s="25" t="s">
        <v>4</v>
      </c>
      <c r="E32" s="6" t="s">
        <v>232</v>
      </c>
      <c r="F32" s="6" t="s">
        <v>865</v>
      </c>
      <c r="G32" s="55"/>
      <c r="H32" s="332"/>
      <c r="I32" s="7">
        <v>1967</v>
      </c>
      <c r="J32" s="8">
        <v>1980</v>
      </c>
      <c r="K32" s="151">
        <v>3.1267857142857132</v>
      </c>
      <c r="L32" s="5"/>
      <c r="M32" s="5"/>
      <c r="N32" s="5"/>
      <c r="O32" s="17"/>
      <c r="P32" s="5"/>
      <c r="Q32" s="5"/>
      <c r="R32" s="5">
        <v>0.1</v>
      </c>
      <c r="S32" s="5"/>
      <c r="T32" s="17">
        <v>3.5</v>
      </c>
      <c r="U32" s="5">
        <v>4.0999999999999996</v>
      </c>
      <c r="V32" s="5">
        <v>5</v>
      </c>
      <c r="W32" s="5">
        <v>3.4</v>
      </c>
      <c r="X32" s="5">
        <v>2.9</v>
      </c>
      <c r="Y32" s="17">
        <v>2.9</v>
      </c>
      <c r="Z32" s="5">
        <v>4.5999999999999996</v>
      </c>
      <c r="AA32" s="5">
        <v>1.8</v>
      </c>
      <c r="AB32" s="5">
        <v>0.6</v>
      </c>
      <c r="AC32" s="5">
        <v>0</v>
      </c>
      <c r="AD32" s="17">
        <v>0</v>
      </c>
      <c r="AE32" s="5">
        <v>0</v>
      </c>
      <c r="AF32" s="5"/>
      <c r="AG32" s="5"/>
      <c r="AH32" s="5"/>
      <c r="AI32" s="17"/>
      <c r="AJ32" s="5"/>
      <c r="AK32" s="5"/>
      <c r="AL32" s="5"/>
      <c r="AM32" s="26"/>
      <c r="AN32" s="17"/>
      <c r="AO32" s="5"/>
      <c r="AP32" s="5"/>
      <c r="AQ32" s="5"/>
      <c r="AR32" s="26"/>
    </row>
    <row r="33" spans="1:44" ht="10.5" customHeight="1" x14ac:dyDescent="0.2">
      <c r="C33" s="10">
        <v>29</v>
      </c>
      <c r="D33" s="25" t="s">
        <v>4</v>
      </c>
      <c r="E33" s="6" t="s">
        <v>36</v>
      </c>
      <c r="F33" s="6" t="s">
        <v>841</v>
      </c>
      <c r="G33" s="55"/>
      <c r="H33" s="332"/>
      <c r="I33" s="7">
        <v>1984</v>
      </c>
      <c r="J33" s="8">
        <v>1997</v>
      </c>
      <c r="K33" s="151">
        <v>2.8417857142857148</v>
      </c>
      <c r="L33" s="5"/>
      <c r="M33" s="5"/>
      <c r="N33" s="5"/>
      <c r="O33" s="17"/>
      <c r="P33" s="5"/>
      <c r="Q33" s="5"/>
      <c r="R33" s="5">
        <v>0.5</v>
      </c>
      <c r="S33" s="5">
        <v>0.8</v>
      </c>
      <c r="T33" s="17">
        <v>1.4</v>
      </c>
      <c r="U33" s="5">
        <v>0</v>
      </c>
      <c r="V33" s="5">
        <v>1.5</v>
      </c>
      <c r="W33" s="5">
        <v>4.4000000000000004</v>
      </c>
      <c r="X33" s="5">
        <v>2.9</v>
      </c>
      <c r="Y33" s="17">
        <v>5.6</v>
      </c>
      <c r="Z33" s="5">
        <v>4.9000000000000004</v>
      </c>
      <c r="AA33" s="5">
        <v>2.8</v>
      </c>
      <c r="AB33" s="5">
        <v>1.5</v>
      </c>
      <c r="AC33" s="5">
        <v>2.5</v>
      </c>
      <c r="AD33" s="17">
        <v>1</v>
      </c>
      <c r="AE33" s="5">
        <v>0</v>
      </c>
      <c r="AF33" s="5"/>
      <c r="AG33" s="5"/>
      <c r="AH33" s="5"/>
      <c r="AI33" s="17"/>
      <c r="AJ33" s="5"/>
      <c r="AK33" s="5"/>
      <c r="AL33" s="5"/>
      <c r="AM33" s="26"/>
      <c r="AN33" s="17"/>
      <c r="AO33" s="5"/>
      <c r="AP33" s="5"/>
      <c r="AQ33" s="5"/>
      <c r="AR33" s="26"/>
    </row>
    <row r="34" spans="1:44" ht="10.5" customHeight="1" x14ac:dyDescent="0.2">
      <c r="C34" s="10">
        <v>30</v>
      </c>
      <c r="D34" s="27" t="s">
        <v>4</v>
      </c>
      <c r="E34" s="28" t="s">
        <v>231</v>
      </c>
      <c r="F34" s="28" t="s">
        <v>853</v>
      </c>
      <c r="G34" s="56"/>
      <c r="H34" s="333"/>
      <c r="I34" s="30">
        <v>1949</v>
      </c>
      <c r="J34" s="31">
        <v>1966</v>
      </c>
      <c r="K34" s="152">
        <v>2.8388750000000007</v>
      </c>
      <c r="L34" s="29"/>
      <c r="M34" s="29"/>
      <c r="N34" s="29">
        <v>0.5</v>
      </c>
      <c r="O34" s="32">
        <v>0</v>
      </c>
      <c r="P34" s="29"/>
      <c r="Q34" s="29"/>
      <c r="R34" s="29">
        <v>2.2999999999999998</v>
      </c>
      <c r="S34" s="29">
        <v>2.2999999999999998</v>
      </c>
      <c r="T34" s="32">
        <v>2.6</v>
      </c>
      <c r="U34" s="29">
        <v>2</v>
      </c>
      <c r="V34" s="29">
        <v>1.6</v>
      </c>
      <c r="W34" s="29">
        <v>4.7</v>
      </c>
      <c r="X34" s="29">
        <v>4.3</v>
      </c>
      <c r="Y34" s="32">
        <v>4.5999999999999996</v>
      </c>
      <c r="Z34" s="29">
        <v>0</v>
      </c>
      <c r="AA34" s="29">
        <v>3.8</v>
      </c>
      <c r="AB34" s="29">
        <v>0</v>
      </c>
      <c r="AC34" s="29">
        <v>0.5</v>
      </c>
      <c r="AD34" s="32">
        <v>0.4</v>
      </c>
      <c r="AE34" s="29">
        <v>0.3</v>
      </c>
      <c r="AF34" s="29"/>
      <c r="AG34" s="29"/>
      <c r="AH34" s="29"/>
      <c r="AI34" s="32"/>
      <c r="AJ34" s="29"/>
      <c r="AK34" s="29"/>
      <c r="AL34" s="29"/>
      <c r="AM34" s="33"/>
      <c r="AN34" s="32"/>
      <c r="AO34" s="29"/>
      <c r="AP34" s="29"/>
      <c r="AQ34" s="29"/>
      <c r="AR34" s="33"/>
    </row>
    <row r="35" spans="1:44" ht="10.5" customHeight="1" x14ac:dyDescent="0.2">
      <c r="C35" s="10">
        <v>31</v>
      </c>
      <c r="D35" s="25" t="s">
        <v>4</v>
      </c>
      <c r="E35" s="6" t="s">
        <v>131</v>
      </c>
      <c r="F35" s="6" t="s">
        <v>1044</v>
      </c>
      <c r="G35" s="55"/>
      <c r="H35" s="332"/>
      <c r="I35" s="7">
        <v>1913</v>
      </c>
      <c r="J35" s="8">
        <v>1931</v>
      </c>
      <c r="K35" s="151">
        <v>2.809914285714286</v>
      </c>
      <c r="L35" s="5"/>
      <c r="M35" s="5"/>
      <c r="N35" s="5"/>
      <c r="O35" s="17"/>
      <c r="P35" s="5"/>
      <c r="Q35" s="5"/>
      <c r="R35" s="5">
        <v>2.7</v>
      </c>
      <c r="S35" s="5">
        <v>3.4</v>
      </c>
      <c r="T35" s="17">
        <v>2.6</v>
      </c>
      <c r="U35" s="5">
        <v>3</v>
      </c>
      <c r="V35" s="5">
        <v>3.3</v>
      </c>
      <c r="W35" s="5">
        <v>1.6</v>
      </c>
      <c r="X35" s="5">
        <v>4</v>
      </c>
      <c r="Y35" s="17">
        <v>3.9</v>
      </c>
      <c r="Z35" s="5">
        <v>4.3</v>
      </c>
      <c r="AA35" s="5">
        <v>3.2</v>
      </c>
      <c r="AB35" s="5">
        <v>0.9</v>
      </c>
      <c r="AC35" s="5">
        <v>2.2000000000000002</v>
      </c>
      <c r="AD35" s="17">
        <v>0</v>
      </c>
      <c r="AE35" s="5">
        <v>2.8</v>
      </c>
      <c r="AF35" s="5">
        <v>2.2999999999999998</v>
      </c>
      <c r="AG35" s="5">
        <v>3</v>
      </c>
      <c r="AH35" s="5">
        <v>2.2000000000000002</v>
      </c>
      <c r="AI35" s="17">
        <v>0</v>
      </c>
      <c r="AJ35" s="5">
        <v>0</v>
      </c>
      <c r="AK35" s="5"/>
      <c r="AL35" s="5"/>
      <c r="AM35" s="26"/>
      <c r="AN35" s="17"/>
      <c r="AO35" s="5"/>
      <c r="AP35" s="5"/>
      <c r="AQ35" s="5"/>
      <c r="AR35" s="26"/>
    </row>
    <row r="36" spans="1:44" ht="10.5" customHeight="1" x14ac:dyDescent="0.2">
      <c r="C36" s="10">
        <v>32</v>
      </c>
      <c r="D36" s="25" t="s">
        <v>4</v>
      </c>
      <c r="E36" s="6" t="s">
        <v>229</v>
      </c>
      <c r="F36" s="6" t="s">
        <v>853</v>
      </c>
      <c r="G36" s="55"/>
      <c r="H36" s="332"/>
      <c r="I36" s="7">
        <v>1992</v>
      </c>
      <c r="J36" s="8">
        <v>2006</v>
      </c>
      <c r="K36" s="151">
        <v>2.6814285714285715</v>
      </c>
      <c r="L36" s="5"/>
      <c r="M36" s="5"/>
      <c r="N36" s="5"/>
      <c r="O36" s="17"/>
      <c r="P36" s="5">
        <v>0.1</v>
      </c>
      <c r="Q36" s="5">
        <v>0.4</v>
      </c>
      <c r="R36" s="5">
        <v>0</v>
      </c>
      <c r="S36" s="5">
        <v>1.8</v>
      </c>
      <c r="T36" s="17">
        <v>1.5</v>
      </c>
      <c r="U36" s="5">
        <v>3.5</v>
      </c>
      <c r="V36" s="5">
        <v>3.3</v>
      </c>
      <c r="W36" s="5">
        <v>2</v>
      </c>
      <c r="X36" s="5">
        <v>2.5</v>
      </c>
      <c r="Y36" s="17">
        <v>1.5</v>
      </c>
      <c r="Z36" s="5">
        <v>0.2</v>
      </c>
      <c r="AA36" s="5">
        <v>6.8</v>
      </c>
      <c r="AB36" s="5">
        <v>4.8</v>
      </c>
      <c r="AC36" s="5">
        <v>2</v>
      </c>
      <c r="AD36" s="17">
        <v>0</v>
      </c>
      <c r="AE36" s="5"/>
      <c r="AF36" s="5"/>
      <c r="AG36" s="5"/>
      <c r="AH36" s="5"/>
      <c r="AI36" s="17"/>
      <c r="AJ36" s="5"/>
      <c r="AK36" s="5"/>
      <c r="AL36" s="5"/>
      <c r="AM36" s="26"/>
      <c r="AN36" s="17"/>
      <c r="AO36" s="5"/>
      <c r="AP36" s="5"/>
      <c r="AQ36" s="5"/>
      <c r="AR36" s="26"/>
    </row>
    <row r="37" spans="1:44" ht="10.5" customHeight="1" x14ac:dyDescent="0.2">
      <c r="A37" s="2" t="s">
        <v>754</v>
      </c>
      <c r="C37" s="10">
        <v>33</v>
      </c>
      <c r="D37" s="25" t="s">
        <v>4</v>
      </c>
      <c r="E37" s="6" t="s">
        <v>730</v>
      </c>
      <c r="F37" s="6" t="s">
        <v>853</v>
      </c>
      <c r="G37" s="55" t="s">
        <v>13</v>
      </c>
      <c r="H37" s="332">
        <v>32</v>
      </c>
      <c r="I37" s="7">
        <v>2005</v>
      </c>
      <c r="J37" s="8">
        <v>2016</v>
      </c>
      <c r="K37" s="151">
        <v>2.680714285714286</v>
      </c>
      <c r="L37" s="5"/>
      <c r="M37" s="5"/>
      <c r="N37" s="5"/>
      <c r="O37" s="17"/>
      <c r="P37" s="5">
        <v>0.3</v>
      </c>
      <c r="Q37" s="5">
        <v>4.3</v>
      </c>
      <c r="R37" s="5">
        <v>1</v>
      </c>
      <c r="S37" s="5">
        <v>5.5</v>
      </c>
      <c r="T37" s="17">
        <v>3.2</v>
      </c>
      <c r="U37" s="5">
        <v>3.6</v>
      </c>
      <c r="V37" s="5">
        <v>2.5</v>
      </c>
      <c r="W37" s="5">
        <v>0.8</v>
      </c>
      <c r="X37" s="5">
        <v>2.2999999999999998</v>
      </c>
      <c r="Y37" s="17">
        <v>1.8</v>
      </c>
      <c r="Z37" s="5">
        <v>2.8</v>
      </c>
      <c r="AA37" s="5">
        <v>0.9</v>
      </c>
      <c r="AB37" s="35"/>
      <c r="AC37" s="5"/>
      <c r="AD37" s="17"/>
      <c r="AE37" s="5"/>
      <c r="AF37" s="5"/>
      <c r="AG37" s="5"/>
      <c r="AH37" s="5"/>
      <c r="AI37" s="17"/>
      <c r="AJ37" s="5"/>
      <c r="AK37" s="5"/>
      <c r="AL37" s="5"/>
      <c r="AM37" s="26"/>
      <c r="AN37" s="17"/>
      <c r="AO37" s="5"/>
      <c r="AP37" s="5"/>
      <c r="AQ37" s="5"/>
      <c r="AR37" s="26"/>
    </row>
    <row r="38" spans="1:44" ht="10.5" customHeight="1" x14ac:dyDescent="0.2">
      <c r="C38" s="10">
        <v>34</v>
      </c>
      <c r="D38" s="25" t="s">
        <v>4</v>
      </c>
      <c r="E38" s="6" t="s">
        <v>679</v>
      </c>
      <c r="F38" s="6" t="s">
        <v>843</v>
      </c>
      <c r="G38" s="55"/>
      <c r="H38" s="332"/>
      <c r="I38" s="7">
        <v>1961</v>
      </c>
      <c r="J38" s="8">
        <v>1972</v>
      </c>
      <c r="K38" s="151">
        <v>2.6473071428571426</v>
      </c>
      <c r="L38" s="5"/>
      <c r="M38" s="5"/>
      <c r="N38" s="5"/>
      <c r="O38" s="17"/>
      <c r="P38" s="5"/>
      <c r="Q38" s="5"/>
      <c r="R38" s="5"/>
      <c r="S38" s="5">
        <v>0</v>
      </c>
      <c r="T38" s="17">
        <v>3.5</v>
      </c>
      <c r="U38" s="5">
        <v>2.8</v>
      </c>
      <c r="V38" s="5">
        <v>3</v>
      </c>
      <c r="W38" s="5">
        <v>2.6</v>
      </c>
      <c r="X38" s="5">
        <v>3.3</v>
      </c>
      <c r="Y38" s="17">
        <v>3.8</v>
      </c>
      <c r="Z38" s="5">
        <v>4.8</v>
      </c>
      <c r="AA38" s="5">
        <v>2.1</v>
      </c>
      <c r="AB38" s="5">
        <v>2.5</v>
      </c>
      <c r="AC38" s="5">
        <v>0.8</v>
      </c>
      <c r="AD38" s="17">
        <v>0.2</v>
      </c>
      <c r="AE38" s="5"/>
      <c r="AF38" s="5"/>
      <c r="AG38" s="5"/>
      <c r="AH38" s="5"/>
      <c r="AI38" s="17"/>
      <c r="AJ38" s="5"/>
      <c r="AK38" s="5"/>
      <c r="AL38" s="5"/>
      <c r="AM38" s="26"/>
      <c r="AN38" s="17"/>
      <c r="AO38" s="5"/>
      <c r="AP38" s="5"/>
      <c r="AQ38" s="5"/>
      <c r="AR38" s="26"/>
    </row>
    <row r="39" spans="1:44" ht="10.5" customHeight="1" x14ac:dyDescent="0.2">
      <c r="C39" s="10">
        <v>35</v>
      </c>
      <c r="D39" s="25" t="s">
        <v>4</v>
      </c>
      <c r="E39" s="6" t="s">
        <v>758</v>
      </c>
      <c r="F39" s="6" t="s">
        <v>865</v>
      </c>
      <c r="G39" s="55"/>
      <c r="H39" s="332"/>
      <c r="I39" s="7">
        <v>1980</v>
      </c>
      <c r="J39" s="8">
        <v>1997</v>
      </c>
      <c r="K39" s="151">
        <v>2.6439285714285718</v>
      </c>
      <c r="L39" s="5"/>
      <c r="M39" s="5"/>
      <c r="N39" s="5"/>
      <c r="O39" s="17"/>
      <c r="P39" s="5"/>
      <c r="Q39" s="5"/>
      <c r="R39" s="5">
        <v>0.1</v>
      </c>
      <c r="S39" s="5">
        <v>1.6</v>
      </c>
      <c r="T39" s="17">
        <v>3.4</v>
      </c>
      <c r="U39" s="5">
        <v>4.0999999999999996</v>
      </c>
      <c r="V39" s="5">
        <v>5.9</v>
      </c>
      <c r="W39" s="5">
        <v>3.5</v>
      </c>
      <c r="X39" s="5">
        <v>3.8</v>
      </c>
      <c r="Y39" s="17">
        <v>0</v>
      </c>
      <c r="Z39" s="5">
        <v>2.4</v>
      </c>
      <c r="AA39" s="5">
        <v>0.9</v>
      </c>
      <c r="AB39" s="5">
        <v>1.6</v>
      </c>
      <c r="AC39" s="5">
        <v>0.3</v>
      </c>
      <c r="AD39" s="17">
        <v>0.3</v>
      </c>
      <c r="AE39" s="5">
        <v>0</v>
      </c>
      <c r="AF39" s="5">
        <v>0.5</v>
      </c>
      <c r="AG39" s="5">
        <v>0.3</v>
      </c>
      <c r="AH39" s="5">
        <v>0</v>
      </c>
      <c r="AI39" s="17">
        <v>0</v>
      </c>
      <c r="AJ39" s="5"/>
      <c r="AK39" s="5"/>
      <c r="AL39" s="5"/>
      <c r="AM39" s="26"/>
      <c r="AN39" s="17"/>
      <c r="AO39" s="5"/>
      <c r="AP39" s="5"/>
      <c r="AQ39" s="5"/>
      <c r="AR39" s="26"/>
    </row>
    <row r="40" spans="1:44" ht="10.5" customHeight="1" x14ac:dyDescent="0.2">
      <c r="C40" s="10">
        <v>36</v>
      </c>
      <c r="D40" s="25" t="s">
        <v>4</v>
      </c>
      <c r="E40" s="6" t="s">
        <v>216</v>
      </c>
      <c r="F40" s="6" t="s">
        <v>865</v>
      </c>
      <c r="G40" s="55"/>
      <c r="H40" s="332"/>
      <c r="I40" s="7">
        <v>1949</v>
      </c>
      <c r="J40" s="8">
        <v>1967</v>
      </c>
      <c r="K40" s="151">
        <v>2.6431785714285718</v>
      </c>
      <c r="L40" s="5"/>
      <c r="M40" s="5"/>
      <c r="N40" s="5"/>
      <c r="O40" s="17"/>
      <c r="P40" s="5"/>
      <c r="Q40" s="5">
        <v>0.2</v>
      </c>
      <c r="R40" s="5"/>
      <c r="S40" s="5">
        <v>0.2</v>
      </c>
      <c r="T40" s="17">
        <v>3.4</v>
      </c>
      <c r="U40" s="5">
        <v>1.9</v>
      </c>
      <c r="V40" s="5">
        <v>3.9</v>
      </c>
      <c r="W40" s="5">
        <v>3.2</v>
      </c>
      <c r="X40" s="5">
        <v>1.9</v>
      </c>
      <c r="Y40" s="17">
        <v>1.8</v>
      </c>
      <c r="Z40" s="5">
        <v>1.1000000000000001</v>
      </c>
      <c r="AA40" s="5">
        <v>2.9</v>
      </c>
      <c r="AB40" s="5">
        <v>3.3</v>
      </c>
      <c r="AC40" s="5">
        <v>3.2</v>
      </c>
      <c r="AD40" s="17">
        <v>3.1</v>
      </c>
      <c r="AE40" s="5">
        <v>2.1</v>
      </c>
      <c r="AF40" s="5">
        <v>0</v>
      </c>
      <c r="AG40" s="5">
        <v>0.8</v>
      </c>
      <c r="AH40" s="5">
        <v>0.7</v>
      </c>
      <c r="AI40" s="17">
        <v>0</v>
      </c>
      <c r="AJ40" s="5"/>
      <c r="AK40" s="5"/>
      <c r="AL40" s="5"/>
      <c r="AM40" s="26"/>
      <c r="AN40" s="17"/>
      <c r="AO40" s="5"/>
      <c r="AP40" s="5"/>
      <c r="AQ40" s="5"/>
      <c r="AR40" s="26"/>
    </row>
    <row r="41" spans="1:44" ht="10.5" customHeight="1" x14ac:dyDescent="0.2">
      <c r="C41" s="10">
        <v>37</v>
      </c>
      <c r="D41" s="25" t="s">
        <v>4</v>
      </c>
      <c r="E41" s="6" t="s">
        <v>152</v>
      </c>
      <c r="F41" s="6" t="s">
        <v>843</v>
      </c>
      <c r="G41" s="55" t="s">
        <v>12</v>
      </c>
      <c r="H41" s="332"/>
      <c r="I41" s="7">
        <v>1897</v>
      </c>
      <c r="J41" s="8">
        <v>1915</v>
      </c>
      <c r="K41" s="151">
        <v>2.6388571428571428</v>
      </c>
      <c r="L41" s="5"/>
      <c r="M41" s="5">
        <v>0.1</v>
      </c>
      <c r="N41" s="5"/>
      <c r="O41" s="17"/>
      <c r="P41" s="5">
        <v>0</v>
      </c>
      <c r="Q41" s="5">
        <v>0.4</v>
      </c>
      <c r="R41" s="5">
        <v>1.6</v>
      </c>
      <c r="S41" s="5">
        <v>4.5999999999999996</v>
      </c>
      <c r="T41" s="17">
        <v>3.5</v>
      </c>
      <c r="U41" s="5">
        <v>3.7</v>
      </c>
      <c r="V41" s="5">
        <v>4.5999999999999996</v>
      </c>
      <c r="W41" s="5">
        <v>3.7</v>
      </c>
      <c r="X41" s="5">
        <v>5.9</v>
      </c>
      <c r="Y41" s="17">
        <v>1.8</v>
      </c>
      <c r="Z41" s="5">
        <v>2.8</v>
      </c>
      <c r="AA41" s="5">
        <v>2.8</v>
      </c>
      <c r="AB41" s="5">
        <v>1.2</v>
      </c>
      <c r="AC41" s="5">
        <v>0.6</v>
      </c>
      <c r="AD41" s="17">
        <v>2.7</v>
      </c>
      <c r="AE41" s="5">
        <v>1.1000000000000001</v>
      </c>
      <c r="AF41" s="5"/>
      <c r="AG41" s="5"/>
      <c r="AH41" s="5"/>
      <c r="AI41" s="17"/>
      <c r="AJ41" s="5"/>
      <c r="AK41" s="5"/>
      <c r="AL41" s="5"/>
      <c r="AM41" s="26"/>
      <c r="AN41" s="17"/>
      <c r="AO41" s="5"/>
      <c r="AP41" s="5"/>
      <c r="AQ41" s="5"/>
      <c r="AR41" s="26"/>
    </row>
    <row r="42" spans="1:44" ht="10.5" customHeight="1" x14ac:dyDescent="0.2">
      <c r="C42" s="10">
        <v>38</v>
      </c>
      <c r="D42" s="25" t="s">
        <v>4</v>
      </c>
      <c r="E42" s="6" t="s">
        <v>236</v>
      </c>
      <c r="F42" s="6" t="s">
        <v>851</v>
      </c>
      <c r="G42" s="55"/>
      <c r="H42" s="332"/>
      <c r="I42" s="7">
        <v>1976</v>
      </c>
      <c r="J42" s="8">
        <v>1988</v>
      </c>
      <c r="K42" s="151">
        <v>2.5071428571428571</v>
      </c>
      <c r="L42" s="5"/>
      <c r="M42" s="5"/>
      <c r="N42" s="5"/>
      <c r="O42" s="17">
        <v>3.3</v>
      </c>
      <c r="P42" s="5">
        <v>3.8</v>
      </c>
      <c r="Q42" s="5">
        <v>1.5</v>
      </c>
      <c r="R42" s="5">
        <v>4.4000000000000004</v>
      </c>
      <c r="S42" s="5">
        <v>2.4</v>
      </c>
      <c r="T42" s="17">
        <v>0.1</v>
      </c>
      <c r="U42" s="5">
        <v>1.8</v>
      </c>
      <c r="V42" s="5">
        <v>3.6</v>
      </c>
      <c r="W42" s="5">
        <v>2.8</v>
      </c>
      <c r="X42" s="5">
        <v>2.4</v>
      </c>
      <c r="Y42" s="17">
        <v>0</v>
      </c>
      <c r="Z42" s="5">
        <v>0</v>
      </c>
      <c r="AA42" s="5">
        <v>0.5</v>
      </c>
      <c r="AB42" s="5"/>
      <c r="AC42" s="5"/>
      <c r="AD42" s="17"/>
      <c r="AE42" s="5"/>
      <c r="AF42" s="5"/>
      <c r="AG42" s="5"/>
      <c r="AH42" s="5"/>
      <c r="AI42" s="17"/>
      <c r="AJ42" s="5"/>
      <c r="AK42" s="5"/>
      <c r="AL42" s="5"/>
      <c r="AM42" s="26"/>
      <c r="AN42" s="17"/>
      <c r="AO42" s="5"/>
      <c r="AP42" s="5"/>
      <c r="AQ42" s="5"/>
      <c r="AR42" s="26"/>
    </row>
    <row r="43" spans="1:44" ht="10.5" customHeight="1" x14ac:dyDescent="0.2">
      <c r="C43" s="10">
        <v>39</v>
      </c>
      <c r="D43" s="25" t="s">
        <v>4</v>
      </c>
      <c r="E43" s="6" t="s">
        <v>208</v>
      </c>
      <c r="F43" s="6" t="s">
        <v>858</v>
      </c>
      <c r="G43" s="55"/>
      <c r="H43" s="332"/>
      <c r="I43" s="7">
        <v>1987</v>
      </c>
      <c r="J43" s="8">
        <v>2005</v>
      </c>
      <c r="K43" s="151">
        <v>2.5057142857142853</v>
      </c>
      <c r="L43" s="5"/>
      <c r="M43" s="5"/>
      <c r="N43" s="5"/>
      <c r="O43" s="17"/>
      <c r="P43" s="5"/>
      <c r="Q43" s="5">
        <v>2.5</v>
      </c>
      <c r="R43" s="5">
        <v>0.9</v>
      </c>
      <c r="S43" s="5">
        <v>0.3</v>
      </c>
      <c r="T43" s="17">
        <v>2.5</v>
      </c>
      <c r="U43" s="5">
        <v>1.6</v>
      </c>
      <c r="V43" s="5">
        <v>2</v>
      </c>
      <c r="W43" s="5">
        <v>2.2000000000000002</v>
      </c>
      <c r="X43" s="5">
        <v>0.4</v>
      </c>
      <c r="Y43" s="17">
        <v>2.9</v>
      </c>
      <c r="Z43" s="5">
        <v>3.1</v>
      </c>
      <c r="AA43" s="5">
        <v>3.5</v>
      </c>
      <c r="AB43" s="5">
        <v>1.4</v>
      </c>
      <c r="AC43" s="5">
        <v>5.0999999999999996</v>
      </c>
      <c r="AD43" s="17">
        <v>2.9</v>
      </c>
      <c r="AE43" s="5">
        <v>0.6</v>
      </c>
      <c r="AF43" s="5">
        <v>0.4</v>
      </c>
      <c r="AG43" s="5">
        <v>0.7</v>
      </c>
      <c r="AH43" s="5">
        <v>1.4</v>
      </c>
      <c r="AI43" s="17">
        <v>0</v>
      </c>
      <c r="AJ43" s="5"/>
      <c r="AK43" s="5"/>
      <c r="AL43" s="5"/>
      <c r="AM43" s="26"/>
      <c r="AN43" s="17"/>
      <c r="AO43" s="5"/>
      <c r="AP43" s="5"/>
      <c r="AQ43" s="5"/>
      <c r="AR43" s="26"/>
    </row>
    <row r="44" spans="1:44" ht="10.5" customHeight="1" x14ac:dyDescent="0.2">
      <c r="C44" s="10">
        <v>40</v>
      </c>
      <c r="D44" s="27" t="s">
        <v>4</v>
      </c>
      <c r="E44" s="28" t="s">
        <v>715</v>
      </c>
      <c r="F44" s="28" t="s">
        <v>848</v>
      </c>
      <c r="G44" s="56"/>
      <c r="H44" s="333"/>
      <c r="I44" s="30">
        <v>1946</v>
      </c>
      <c r="J44" s="31">
        <v>1963</v>
      </c>
      <c r="K44" s="152">
        <v>2.4840392857142861</v>
      </c>
      <c r="L44" s="29"/>
      <c r="M44" s="29"/>
      <c r="N44" s="29"/>
      <c r="O44" s="32"/>
      <c r="P44" s="29">
        <v>0.2</v>
      </c>
      <c r="Q44" s="29">
        <v>0</v>
      </c>
      <c r="R44" s="29">
        <v>0</v>
      </c>
      <c r="S44" s="29">
        <v>0.4</v>
      </c>
      <c r="T44" s="32">
        <v>2.9</v>
      </c>
      <c r="U44" s="29">
        <v>1.2</v>
      </c>
      <c r="V44" s="29">
        <v>2.2000000000000002</v>
      </c>
      <c r="W44" s="29">
        <v>2.8</v>
      </c>
      <c r="X44" s="29">
        <v>0.9</v>
      </c>
      <c r="Y44" s="32">
        <v>3.1</v>
      </c>
      <c r="Z44" s="29">
        <v>3.7</v>
      </c>
      <c r="AA44" s="29">
        <v>1.8</v>
      </c>
      <c r="AB44" s="29">
        <v>3.7</v>
      </c>
      <c r="AC44" s="29">
        <v>3.4</v>
      </c>
      <c r="AD44" s="32">
        <v>1.6</v>
      </c>
      <c r="AE44" s="29">
        <v>2.2999999999999998</v>
      </c>
      <c r="AF44" s="29">
        <v>0.6</v>
      </c>
      <c r="AG44" s="29">
        <v>0.1</v>
      </c>
      <c r="AH44" s="29"/>
      <c r="AI44" s="32"/>
      <c r="AJ44" s="29"/>
      <c r="AK44" s="29"/>
      <c r="AL44" s="29"/>
      <c r="AM44" s="33"/>
      <c r="AN44" s="32"/>
      <c r="AO44" s="29"/>
      <c r="AP44" s="29"/>
      <c r="AQ44" s="29"/>
      <c r="AR44" s="33"/>
    </row>
    <row r="45" spans="1:44" ht="10.5" customHeight="1" x14ac:dyDescent="0.2">
      <c r="C45" s="10">
        <v>41</v>
      </c>
      <c r="D45" s="25" t="s">
        <v>4</v>
      </c>
      <c r="E45" s="6" t="s">
        <v>597</v>
      </c>
      <c r="F45" s="6" t="s">
        <v>850</v>
      </c>
      <c r="G45" s="55"/>
      <c r="H45" s="332"/>
      <c r="I45" s="7">
        <v>1953</v>
      </c>
      <c r="J45" s="8">
        <v>1966</v>
      </c>
      <c r="K45" s="151">
        <v>2.4127999999999998</v>
      </c>
      <c r="L45" s="5"/>
      <c r="M45" s="5"/>
      <c r="N45" s="5"/>
      <c r="O45" s="17"/>
      <c r="P45" s="5"/>
      <c r="Q45" s="5">
        <v>0.1</v>
      </c>
      <c r="R45" s="5">
        <v>0.7</v>
      </c>
      <c r="S45" s="5">
        <v>0.2</v>
      </c>
      <c r="T45" s="17">
        <v>4.8</v>
      </c>
      <c r="U45" s="5">
        <v>3.6</v>
      </c>
      <c r="V45" s="5">
        <v>1.9</v>
      </c>
      <c r="W45" s="5">
        <v>3.8</v>
      </c>
      <c r="X45" s="5">
        <v>3.3</v>
      </c>
      <c r="Y45" s="17">
        <v>2.1</v>
      </c>
      <c r="Z45" s="5">
        <v>1.9</v>
      </c>
      <c r="AA45" s="5">
        <v>3.4</v>
      </c>
      <c r="AB45" s="5">
        <v>1.4</v>
      </c>
      <c r="AC45" s="5">
        <v>0.2</v>
      </c>
      <c r="AD45" s="17">
        <v>0</v>
      </c>
      <c r="AE45" s="5"/>
      <c r="AF45" s="5"/>
      <c r="AG45" s="5"/>
      <c r="AH45" s="5"/>
      <c r="AI45" s="17"/>
      <c r="AJ45" s="5"/>
      <c r="AK45" s="5"/>
      <c r="AL45" s="5"/>
      <c r="AM45" s="26"/>
      <c r="AN45" s="17"/>
      <c r="AO45" s="5"/>
      <c r="AP45" s="5"/>
      <c r="AQ45" s="5"/>
      <c r="AR45" s="26"/>
    </row>
    <row r="46" spans="1:44" ht="10.5" customHeight="1" x14ac:dyDescent="0.2">
      <c r="C46" s="10">
        <v>42</v>
      </c>
      <c r="D46" s="25" t="s">
        <v>4</v>
      </c>
      <c r="E46" s="6" t="s">
        <v>744</v>
      </c>
      <c r="F46" s="6" t="s">
        <v>854</v>
      </c>
      <c r="G46" s="55" t="s">
        <v>13</v>
      </c>
      <c r="H46" s="332">
        <v>34</v>
      </c>
      <c r="I46" s="7">
        <v>2006</v>
      </c>
      <c r="J46" s="8">
        <v>2016</v>
      </c>
      <c r="K46" s="151">
        <v>2.3978571428571431</v>
      </c>
      <c r="L46" s="5"/>
      <c r="M46" s="5"/>
      <c r="N46" s="5"/>
      <c r="O46" s="17"/>
      <c r="P46" s="5"/>
      <c r="Q46" s="5"/>
      <c r="R46" s="5"/>
      <c r="S46" s="5">
        <v>2.6</v>
      </c>
      <c r="T46" s="17">
        <v>1.1000000000000001</v>
      </c>
      <c r="U46" s="5">
        <v>2.4</v>
      </c>
      <c r="V46" s="5">
        <v>3</v>
      </c>
      <c r="W46" s="5">
        <v>2</v>
      </c>
      <c r="X46" s="5">
        <v>5.4</v>
      </c>
      <c r="Y46" s="17">
        <v>1.8</v>
      </c>
      <c r="Z46" s="5">
        <v>4</v>
      </c>
      <c r="AA46" s="5">
        <v>3.3</v>
      </c>
      <c r="AB46" s="5">
        <v>1</v>
      </c>
      <c r="AC46" s="5">
        <v>1</v>
      </c>
      <c r="AD46" s="36"/>
      <c r="AE46" s="5"/>
      <c r="AF46" s="5"/>
      <c r="AG46" s="5"/>
      <c r="AH46" s="5"/>
      <c r="AI46" s="17"/>
      <c r="AJ46" s="5"/>
      <c r="AK46" s="5"/>
      <c r="AL46" s="5"/>
      <c r="AM46" s="26"/>
      <c r="AN46" s="17"/>
      <c r="AO46" s="5"/>
      <c r="AP46" s="5"/>
      <c r="AQ46" s="5"/>
      <c r="AR46" s="26"/>
    </row>
    <row r="47" spans="1:44" ht="10.5" customHeight="1" x14ac:dyDescent="0.2">
      <c r="C47" s="10">
        <v>43</v>
      </c>
      <c r="D47" s="25" t="s">
        <v>4</v>
      </c>
      <c r="E47" s="6" t="s">
        <v>35</v>
      </c>
      <c r="F47" s="6" t="s">
        <v>1044</v>
      </c>
      <c r="G47" s="55"/>
      <c r="H47" s="332"/>
      <c r="I47" s="7">
        <v>1986</v>
      </c>
      <c r="J47" s="8">
        <v>1999</v>
      </c>
      <c r="K47" s="151">
        <v>2.3875000000000002</v>
      </c>
      <c r="L47" s="5"/>
      <c r="M47" s="5"/>
      <c r="N47" s="5"/>
      <c r="O47" s="17"/>
      <c r="P47" s="5"/>
      <c r="Q47" s="5"/>
      <c r="R47" s="5"/>
      <c r="S47" s="5">
        <v>0.2</v>
      </c>
      <c r="T47" s="17">
        <v>3.5</v>
      </c>
      <c r="U47" s="5">
        <v>2.4</v>
      </c>
      <c r="V47" s="5">
        <v>0.7</v>
      </c>
      <c r="W47" s="5">
        <v>0.7</v>
      </c>
      <c r="X47" s="5">
        <v>1.7</v>
      </c>
      <c r="Y47" s="17">
        <v>4</v>
      </c>
      <c r="Z47" s="5">
        <v>2.5</v>
      </c>
      <c r="AA47" s="5">
        <v>3.1</v>
      </c>
      <c r="AB47" s="5">
        <v>2.6</v>
      </c>
      <c r="AC47" s="5">
        <v>3.4</v>
      </c>
      <c r="AD47" s="17">
        <v>0.6</v>
      </c>
      <c r="AE47" s="5">
        <v>1.4</v>
      </c>
      <c r="AF47" s="5">
        <v>1.2</v>
      </c>
      <c r="AG47" s="5"/>
      <c r="AH47" s="5"/>
      <c r="AI47" s="17"/>
      <c r="AJ47" s="5"/>
      <c r="AK47" s="5"/>
      <c r="AL47" s="5"/>
      <c r="AM47" s="26"/>
      <c r="AN47" s="17"/>
      <c r="AO47" s="5"/>
      <c r="AP47" s="5"/>
      <c r="AQ47" s="5"/>
      <c r="AR47" s="26"/>
    </row>
    <row r="48" spans="1:44" ht="10.5" customHeight="1" x14ac:dyDescent="0.2">
      <c r="A48" s="2" t="s">
        <v>339</v>
      </c>
      <c r="C48" s="10">
        <v>44</v>
      </c>
      <c r="D48" s="25" t="s">
        <v>4</v>
      </c>
      <c r="E48" s="6" t="s">
        <v>34</v>
      </c>
      <c r="F48" s="6" t="s">
        <v>842</v>
      </c>
      <c r="G48" s="55"/>
      <c r="H48" s="332"/>
      <c r="I48" s="7">
        <v>1983</v>
      </c>
      <c r="J48" s="8">
        <v>1997</v>
      </c>
      <c r="K48" s="151">
        <v>2.3717857142857142</v>
      </c>
      <c r="L48" s="5"/>
      <c r="M48" s="5"/>
      <c r="N48" s="5"/>
      <c r="O48" s="17"/>
      <c r="P48" s="5">
        <v>0.1</v>
      </c>
      <c r="Q48" s="5"/>
      <c r="R48" s="5">
        <v>0.4</v>
      </c>
      <c r="S48" s="5">
        <v>1.1000000000000001</v>
      </c>
      <c r="T48" s="17">
        <v>0</v>
      </c>
      <c r="U48" s="5">
        <v>0</v>
      </c>
      <c r="V48" s="5">
        <v>0</v>
      </c>
      <c r="W48" s="5">
        <v>3.9</v>
      </c>
      <c r="X48" s="5">
        <v>0</v>
      </c>
      <c r="Y48" s="17">
        <v>6.9</v>
      </c>
      <c r="Z48" s="5">
        <v>5</v>
      </c>
      <c r="AA48" s="5">
        <v>2.5</v>
      </c>
      <c r="AB48" s="5">
        <v>2</v>
      </c>
      <c r="AC48" s="5">
        <v>0</v>
      </c>
      <c r="AD48" s="17">
        <v>2.2999999999999998</v>
      </c>
      <c r="AE48" s="5"/>
      <c r="AF48" s="5"/>
      <c r="AG48" s="5"/>
      <c r="AH48" s="5"/>
      <c r="AI48" s="17"/>
      <c r="AJ48" s="5"/>
      <c r="AK48" s="5"/>
      <c r="AL48" s="5"/>
      <c r="AM48" s="26"/>
      <c r="AN48" s="17"/>
      <c r="AO48" s="5"/>
      <c r="AP48" s="5"/>
      <c r="AQ48" s="5"/>
      <c r="AR48" s="26"/>
    </row>
    <row r="49" spans="1:44" ht="10.5" customHeight="1" x14ac:dyDescent="0.2">
      <c r="C49" s="10">
        <v>45</v>
      </c>
      <c r="D49" s="25" t="s">
        <v>4</v>
      </c>
      <c r="E49" s="6" t="s">
        <v>234</v>
      </c>
      <c r="F49" s="6" t="s">
        <v>842</v>
      </c>
      <c r="G49" s="55"/>
      <c r="H49" s="332"/>
      <c r="I49" s="7">
        <v>1972</v>
      </c>
      <c r="J49" s="8">
        <v>1990</v>
      </c>
      <c r="K49" s="151">
        <v>2.3189285714285717</v>
      </c>
      <c r="L49" s="5"/>
      <c r="M49" s="5"/>
      <c r="N49" s="5"/>
      <c r="O49" s="17"/>
      <c r="P49" s="5"/>
      <c r="Q49" s="5"/>
      <c r="R49" s="5"/>
      <c r="S49" s="5">
        <v>0.1</v>
      </c>
      <c r="T49" s="17">
        <v>2.1</v>
      </c>
      <c r="U49" s="5">
        <v>0</v>
      </c>
      <c r="V49" s="5">
        <v>1.1000000000000001</v>
      </c>
      <c r="W49" s="5">
        <v>1.9</v>
      </c>
      <c r="X49" s="5">
        <v>2.1</v>
      </c>
      <c r="Y49" s="17">
        <v>3.6</v>
      </c>
      <c r="Z49" s="5">
        <v>3.4</v>
      </c>
      <c r="AA49" s="5">
        <v>0.3</v>
      </c>
      <c r="AB49" s="5">
        <v>0</v>
      </c>
      <c r="AC49" s="5">
        <v>3.5</v>
      </c>
      <c r="AD49" s="17">
        <v>1.8</v>
      </c>
      <c r="AE49" s="5">
        <v>0</v>
      </c>
      <c r="AF49" s="5">
        <v>1.8</v>
      </c>
      <c r="AG49" s="5">
        <v>1.7</v>
      </c>
      <c r="AH49" s="5">
        <v>1.1000000000000001</v>
      </c>
      <c r="AI49" s="17">
        <v>3.1</v>
      </c>
      <c r="AJ49" s="5">
        <v>2.4</v>
      </c>
      <c r="AK49" s="5">
        <v>0</v>
      </c>
      <c r="AL49" s="5"/>
      <c r="AM49" s="26"/>
      <c r="AN49" s="17"/>
      <c r="AO49" s="5"/>
      <c r="AP49" s="5"/>
      <c r="AQ49" s="5"/>
      <c r="AR49" s="26"/>
    </row>
    <row r="50" spans="1:44" ht="10.5" customHeight="1" x14ac:dyDescent="0.2">
      <c r="C50" s="10">
        <v>46</v>
      </c>
      <c r="D50" s="25" t="s">
        <v>4</v>
      </c>
      <c r="E50" s="6" t="s">
        <v>32</v>
      </c>
      <c r="F50" s="6" t="s">
        <v>843</v>
      </c>
      <c r="G50" s="55" t="s">
        <v>12</v>
      </c>
      <c r="H50" s="332"/>
      <c r="I50" s="7">
        <v>1880</v>
      </c>
      <c r="J50" s="8">
        <v>1897</v>
      </c>
      <c r="K50" s="151">
        <v>2.2702123256242137</v>
      </c>
      <c r="L50" s="5"/>
      <c r="M50" s="5"/>
      <c r="N50" s="5"/>
      <c r="O50" s="45">
        <v>1.5456718949123007</v>
      </c>
      <c r="P50" s="44">
        <v>1.4813194908036189</v>
      </c>
      <c r="Q50" s="44">
        <v>2.2646784728938929</v>
      </c>
      <c r="R50" s="44">
        <v>2.3624941271390889</v>
      </c>
      <c r="S50" s="44">
        <v>2.967350063266514</v>
      </c>
      <c r="T50" s="45">
        <v>3.0205804292311291</v>
      </c>
      <c r="U50" s="44">
        <v>3.4971344212481905</v>
      </c>
      <c r="V50" s="44">
        <v>3.057034960928728</v>
      </c>
      <c r="W50" s="5">
        <v>4.8</v>
      </c>
      <c r="X50" s="5">
        <v>4.2</v>
      </c>
      <c r="Y50" s="17">
        <v>3.5</v>
      </c>
      <c r="Z50" s="5">
        <v>0.5</v>
      </c>
      <c r="AA50" s="5">
        <v>4.5</v>
      </c>
      <c r="AB50" s="5">
        <v>3.5</v>
      </c>
      <c r="AC50" s="5">
        <v>0</v>
      </c>
      <c r="AD50" s="17">
        <v>2.1</v>
      </c>
      <c r="AE50" s="5">
        <v>1.1000000000000001</v>
      </c>
      <c r="AF50" s="5">
        <v>0</v>
      </c>
      <c r="AG50" s="5"/>
      <c r="AH50" s="5"/>
      <c r="AI50" s="17"/>
      <c r="AJ50" s="5"/>
      <c r="AK50" s="5"/>
      <c r="AL50" s="5"/>
      <c r="AM50" s="26"/>
      <c r="AN50" s="17"/>
      <c r="AO50" s="5"/>
      <c r="AP50" s="5"/>
      <c r="AQ50" s="5"/>
      <c r="AR50" s="26"/>
    </row>
    <row r="51" spans="1:44" ht="10.5" customHeight="1" x14ac:dyDescent="0.2">
      <c r="C51" s="10">
        <v>47</v>
      </c>
      <c r="D51" s="25" t="s">
        <v>4</v>
      </c>
      <c r="E51" s="6" t="s">
        <v>630</v>
      </c>
      <c r="F51" s="6" t="s">
        <v>837</v>
      </c>
      <c r="G51" s="55"/>
      <c r="H51" s="332"/>
      <c r="I51" s="7">
        <v>1940</v>
      </c>
      <c r="J51" s="8">
        <v>1957</v>
      </c>
      <c r="K51" s="151">
        <v>2.2509642857142849</v>
      </c>
      <c r="L51" s="5"/>
      <c r="M51" s="5"/>
      <c r="N51" s="5"/>
      <c r="O51" s="17"/>
      <c r="P51" s="5"/>
      <c r="Q51" s="5"/>
      <c r="R51" s="5"/>
      <c r="S51" s="5"/>
      <c r="T51" s="17">
        <v>0.1</v>
      </c>
      <c r="U51" s="5">
        <v>0</v>
      </c>
      <c r="V51" s="5">
        <v>2.4</v>
      </c>
      <c r="W51" s="5">
        <v>3.2</v>
      </c>
      <c r="X51" s="5">
        <v>3.5</v>
      </c>
      <c r="Y51" s="17">
        <v>0.1</v>
      </c>
      <c r="Z51" s="5">
        <v>1.3</v>
      </c>
      <c r="AA51" s="5">
        <v>5.3</v>
      </c>
      <c r="AB51" s="5">
        <v>1.7</v>
      </c>
      <c r="AC51" s="5">
        <v>1.5</v>
      </c>
      <c r="AD51" s="17">
        <v>3.2</v>
      </c>
      <c r="AE51" s="5">
        <v>3.6</v>
      </c>
      <c r="AF51" s="5">
        <v>0.9</v>
      </c>
      <c r="AG51" s="5">
        <v>0</v>
      </c>
      <c r="AH51" s="5">
        <v>1.8</v>
      </c>
      <c r="AI51" s="17">
        <v>0.7</v>
      </c>
      <c r="AJ51" s="5">
        <v>0</v>
      </c>
      <c r="AK51" s="5">
        <v>0.2</v>
      </c>
      <c r="AL51" s="5"/>
      <c r="AM51" s="26"/>
      <c r="AN51" s="17"/>
      <c r="AO51" s="5"/>
      <c r="AP51" s="5"/>
      <c r="AQ51" s="5"/>
      <c r="AR51" s="26"/>
    </row>
    <row r="52" spans="1:44" ht="10.5" customHeight="1" x14ac:dyDescent="0.2">
      <c r="C52" s="10">
        <v>48</v>
      </c>
      <c r="D52" s="25" t="s">
        <v>4</v>
      </c>
      <c r="E52" s="6" t="s">
        <v>791</v>
      </c>
      <c r="F52" s="6" t="s">
        <v>845</v>
      </c>
      <c r="G52" s="55" t="s">
        <v>13</v>
      </c>
      <c r="H52" s="332">
        <v>30</v>
      </c>
      <c r="I52" s="7">
        <v>2010</v>
      </c>
      <c r="J52" s="8">
        <v>2016</v>
      </c>
      <c r="K52" s="151">
        <v>2.2082142857142859</v>
      </c>
      <c r="L52" s="5"/>
      <c r="M52" s="5"/>
      <c r="N52" s="5"/>
      <c r="O52" s="17"/>
      <c r="P52" s="5"/>
      <c r="Q52" s="5"/>
      <c r="R52" s="5"/>
      <c r="S52" s="5">
        <v>2</v>
      </c>
      <c r="T52" s="17">
        <v>3.8</v>
      </c>
      <c r="U52" s="5">
        <v>4</v>
      </c>
      <c r="V52" s="5">
        <v>4.2</v>
      </c>
      <c r="W52" s="5">
        <v>3</v>
      </c>
      <c r="X52" s="5">
        <v>1.1000000000000001</v>
      </c>
      <c r="Y52" s="17">
        <v>3</v>
      </c>
      <c r="Z52" s="35"/>
      <c r="AA52" s="5"/>
      <c r="AB52" s="5"/>
      <c r="AC52" s="5"/>
      <c r="AD52" s="17"/>
      <c r="AE52" s="5"/>
      <c r="AF52" s="5"/>
      <c r="AG52" s="5"/>
      <c r="AH52" s="5"/>
      <c r="AI52" s="17"/>
      <c r="AJ52" s="5"/>
      <c r="AK52" s="5"/>
      <c r="AL52" s="5"/>
      <c r="AM52" s="26"/>
      <c r="AN52" s="17"/>
      <c r="AO52" s="5"/>
      <c r="AP52" s="5"/>
      <c r="AQ52" s="5"/>
      <c r="AR52" s="26"/>
    </row>
    <row r="53" spans="1:44" ht="10.5" customHeight="1" x14ac:dyDescent="0.2">
      <c r="C53" s="10">
        <v>49</v>
      </c>
      <c r="D53" s="25" t="s">
        <v>4</v>
      </c>
      <c r="E53" s="6" t="s">
        <v>794</v>
      </c>
      <c r="F53" s="6" t="s">
        <v>856</v>
      </c>
      <c r="G53" s="55"/>
      <c r="H53" s="332"/>
      <c r="I53" s="7">
        <v>1980</v>
      </c>
      <c r="J53" s="8">
        <v>1992</v>
      </c>
      <c r="K53" s="151">
        <v>2.1821428571428569</v>
      </c>
      <c r="L53" s="5"/>
      <c r="M53" s="5"/>
      <c r="N53" s="5"/>
      <c r="O53" s="17"/>
      <c r="P53" s="5">
        <v>0.4</v>
      </c>
      <c r="Q53" s="5">
        <v>1.7</v>
      </c>
      <c r="R53" s="5">
        <v>0.1</v>
      </c>
      <c r="S53" s="5">
        <v>0.8</v>
      </c>
      <c r="T53" s="17">
        <v>3.7</v>
      </c>
      <c r="U53" s="5">
        <v>5.4</v>
      </c>
      <c r="V53" s="5">
        <v>2.2000000000000002</v>
      </c>
      <c r="W53" s="5">
        <v>2.4</v>
      </c>
      <c r="X53" s="5">
        <v>2</v>
      </c>
      <c r="Y53" s="17">
        <v>3</v>
      </c>
      <c r="Z53" s="5">
        <v>2.7</v>
      </c>
      <c r="AA53" s="5">
        <v>2.2999999999999998</v>
      </c>
      <c r="AB53" s="5">
        <v>0</v>
      </c>
      <c r="AC53" s="5"/>
      <c r="AD53" s="17"/>
      <c r="AE53" s="5"/>
      <c r="AF53" s="5"/>
      <c r="AG53" s="5"/>
      <c r="AH53" s="5"/>
      <c r="AI53" s="17"/>
      <c r="AJ53" s="5"/>
      <c r="AK53" s="5"/>
      <c r="AL53" s="5"/>
      <c r="AM53" s="26"/>
      <c r="AN53" s="17"/>
      <c r="AO53" s="5"/>
      <c r="AP53" s="5"/>
      <c r="AQ53" s="5"/>
      <c r="AR53" s="26"/>
    </row>
    <row r="54" spans="1:44" ht="10.5" customHeight="1" x14ac:dyDescent="0.2">
      <c r="C54" s="10">
        <v>50</v>
      </c>
      <c r="D54" s="27" t="s">
        <v>4</v>
      </c>
      <c r="E54" s="28" t="s">
        <v>787</v>
      </c>
      <c r="F54" s="28" t="s">
        <v>842</v>
      </c>
      <c r="G54" s="56" t="s">
        <v>13</v>
      </c>
      <c r="H54" s="333">
        <v>37</v>
      </c>
      <c r="I54" s="30">
        <v>2006</v>
      </c>
      <c r="J54" s="31">
        <v>2016</v>
      </c>
      <c r="K54" s="152">
        <v>2.1692857142857145</v>
      </c>
      <c r="L54" s="29"/>
      <c r="M54" s="29"/>
      <c r="N54" s="29"/>
      <c r="O54" s="32"/>
      <c r="P54" s="29"/>
      <c r="Q54" s="29"/>
      <c r="R54" s="29"/>
      <c r="S54" s="29"/>
      <c r="T54" s="32"/>
      <c r="U54" s="29"/>
      <c r="V54" s="29">
        <v>0</v>
      </c>
      <c r="W54" s="29">
        <v>2</v>
      </c>
      <c r="X54" s="29">
        <v>0.1</v>
      </c>
      <c r="Y54" s="32">
        <v>2.6</v>
      </c>
      <c r="Z54" s="29">
        <v>4</v>
      </c>
      <c r="AA54" s="29">
        <v>2.8</v>
      </c>
      <c r="AB54" s="29">
        <v>4.5</v>
      </c>
      <c r="AC54" s="29">
        <v>1.7</v>
      </c>
      <c r="AD54" s="32">
        <v>3.3</v>
      </c>
      <c r="AE54" s="29">
        <v>0</v>
      </c>
      <c r="AF54" s="29">
        <v>1.7</v>
      </c>
      <c r="AG54" s="168"/>
      <c r="AH54" s="29"/>
      <c r="AI54" s="32"/>
      <c r="AJ54" s="29"/>
      <c r="AK54" s="29"/>
      <c r="AL54" s="29"/>
      <c r="AM54" s="33"/>
      <c r="AN54" s="32"/>
      <c r="AO54" s="29"/>
      <c r="AP54" s="29"/>
      <c r="AQ54" s="29"/>
      <c r="AR54" s="33"/>
    </row>
    <row r="55" spans="1:44" ht="10.5" customHeight="1" x14ac:dyDescent="0.2">
      <c r="C55" s="276"/>
      <c r="D55" s="263"/>
      <c r="E55" s="160"/>
      <c r="F55" s="160"/>
      <c r="G55" s="408"/>
      <c r="H55" s="409"/>
      <c r="I55" s="265"/>
      <c r="J55" s="265"/>
      <c r="K55" s="158"/>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row>
    <row r="56" spans="1:44" ht="10.5" customHeight="1" x14ac:dyDescent="0.2">
      <c r="C56" s="276"/>
      <c r="D56" s="410" t="s">
        <v>1139</v>
      </c>
      <c r="E56" s="160"/>
      <c r="F56" s="160"/>
      <c r="G56" s="408"/>
      <c r="H56" s="409"/>
      <c r="I56" s="265"/>
      <c r="J56" s="265"/>
      <c r="K56" s="158"/>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row>
    <row r="57" spans="1:44" ht="10.5" customHeight="1" x14ac:dyDescent="0.2">
      <c r="C57" s="276"/>
      <c r="D57" s="411" t="s">
        <v>1148</v>
      </c>
      <c r="E57" s="160"/>
      <c r="F57" s="160"/>
      <c r="G57" s="408"/>
      <c r="H57" s="409"/>
      <c r="I57" s="265"/>
      <c r="J57" s="265"/>
      <c r="K57" s="158"/>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40"/>
      <c r="AO57" s="40"/>
      <c r="AP57" s="40"/>
      <c r="AQ57" s="40"/>
      <c r="AR57" s="40"/>
    </row>
    <row r="58" spans="1:44" ht="10.5" customHeight="1" x14ac:dyDescent="0.2">
      <c r="C58" s="276"/>
      <c r="D58" s="411" t="s">
        <v>1149</v>
      </c>
      <c r="E58" s="160"/>
      <c r="F58" s="160"/>
      <c r="G58" s="408"/>
      <c r="H58" s="409"/>
      <c r="I58" s="265"/>
      <c r="J58" s="265"/>
      <c r="K58" s="158"/>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40"/>
      <c r="AO58" s="40"/>
      <c r="AP58" s="40"/>
      <c r="AQ58" s="40"/>
      <c r="AR58" s="40"/>
    </row>
    <row r="59" spans="1:44" ht="10.5" customHeight="1" x14ac:dyDescent="0.2">
      <c r="A59" s="2" t="s">
        <v>758</v>
      </c>
      <c r="C59" s="276"/>
      <c r="D59" s="263"/>
      <c r="E59" s="160"/>
      <c r="F59" s="160"/>
      <c r="G59" s="408"/>
      <c r="H59" s="409"/>
      <c r="I59" s="265"/>
      <c r="J59" s="265"/>
      <c r="K59" s="158"/>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row>
    <row r="60" spans="1:44" ht="10.5" customHeight="1" x14ac:dyDescent="0.2">
      <c r="C60" s="276"/>
      <c r="D60" s="263"/>
      <c r="E60" s="160"/>
      <c r="F60" s="160"/>
      <c r="G60" s="408"/>
      <c r="H60" s="409"/>
      <c r="I60" s="265"/>
      <c r="J60" s="265"/>
      <c r="K60" s="158"/>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row>
    <row r="61" spans="1:44" ht="10.5" customHeight="1" x14ac:dyDescent="0.2">
      <c r="C61" s="276"/>
      <c r="D61" s="263"/>
      <c r="E61" s="160"/>
      <c r="F61" s="160"/>
      <c r="G61" s="408"/>
      <c r="H61" s="409"/>
      <c r="I61" s="265"/>
      <c r="J61" s="265"/>
      <c r="K61" s="158"/>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row>
    <row r="62" spans="1:44" ht="10.5" customHeight="1" x14ac:dyDescent="0.2">
      <c r="C62" s="276"/>
      <c r="D62" s="263"/>
      <c r="E62" s="160"/>
      <c r="F62" s="160"/>
      <c r="G62" s="408"/>
      <c r="H62" s="409"/>
      <c r="I62" s="265"/>
      <c r="J62" s="265"/>
      <c r="K62" s="158"/>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0"/>
      <c r="AM62" s="40"/>
      <c r="AN62" s="40"/>
      <c r="AO62" s="40"/>
      <c r="AP62" s="40"/>
      <c r="AQ62" s="40"/>
      <c r="AR62" s="40"/>
    </row>
    <row r="63" spans="1:44" ht="10.5" customHeight="1" x14ac:dyDescent="0.2">
      <c r="C63" s="276"/>
      <c r="D63" s="263"/>
      <c r="E63" s="160"/>
      <c r="F63" s="160"/>
      <c r="G63" s="408"/>
      <c r="H63" s="409"/>
      <c r="I63" s="265"/>
      <c r="J63" s="265"/>
      <c r="K63" s="158"/>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c r="AP63" s="40"/>
      <c r="AQ63" s="40"/>
      <c r="AR63" s="40"/>
    </row>
    <row r="64" spans="1:44" ht="10.5" customHeight="1" x14ac:dyDescent="0.2">
      <c r="C64" s="276"/>
      <c r="D64" s="263"/>
      <c r="E64" s="160"/>
      <c r="F64" s="160"/>
      <c r="G64" s="408"/>
      <c r="H64" s="409"/>
      <c r="I64" s="265"/>
      <c r="J64" s="265"/>
      <c r="K64" s="158"/>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row>
    <row r="65" spans="3:44" ht="10.5" customHeight="1" x14ac:dyDescent="0.2">
      <c r="C65" s="276"/>
      <c r="D65" s="263"/>
      <c r="E65" s="160"/>
      <c r="F65" s="160"/>
      <c r="G65" s="408"/>
      <c r="H65" s="409"/>
      <c r="I65" s="265"/>
      <c r="J65" s="265"/>
      <c r="K65" s="158"/>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c r="AN65" s="40"/>
      <c r="AO65" s="40"/>
      <c r="AP65" s="40"/>
      <c r="AQ65" s="40"/>
      <c r="AR65" s="40"/>
    </row>
    <row r="66" spans="3:44" ht="10.5" customHeight="1" x14ac:dyDescent="0.2">
      <c r="C66" s="276"/>
      <c r="D66" s="263"/>
      <c r="E66" s="160"/>
      <c r="F66" s="160"/>
      <c r="G66" s="408"/>
      <c r="H66" s="409"/>
      <c r="I66" s="265"/>
      <c r="J66" s="265"/>
      <c r="K66" s="158"/>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0"/>
      <c r="AP66" s="40"/>
      <c r="AQ66" s="40"/>
      <c r="AR66" s="40"/>
    </row>
    <row r="67" spans="3:44" ht="10.5" customHeight="1" x14ac:dyDescent="0.2">
      <c r="C67" s="276"/>
      <c r="D67" s="263"/>
      <c r="E67" s="160"/>
      <c r="F67" s="160"/>
      <c r="G67" s="408"/>
      <c r="H67" s="409"/>
      <c r="I67" s="265"/>
      <c r="J67" s="265"/>
      <c r="K67" s="158"/>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c r="AO67" s="40"/>
      <c r="AP67" s="40"/>
      <c r="AQ67" s="40"/>
      <c r="AR67" s="40"/>
    </row>
    <row r="68" spans="3:44" ht="10.5" customHeight="1" x14ac:dyDescent="0.2">
      <c r="C68" s="276"/>
      <c r="D68" s="263"/>
      <c r="E68" s="160"/>
      <c r="F68" s="160"/>
      <c r="G68" s="408"/>
      <c r="H68" s="409"/>
      <c r="I68" s="265"/>
      <c r="J68" s="265"/>
      <c r="K68" s="158"/>
      <c r="L68" s="40"/>
      <c r="M68" s="40"/>
      <c r="N68" s="40"/>
      <c r="O68" s="40"/>
      <c r="P68" s="40"/>
      <c r="Q68" s="40"/>
      <c r="R68" s="40"/>
      <c r="S68" s="40"/>
      <c r="T68" s="40"/>
      <c r="U68" s="40"/>
      <c r="V68" s="40"/>
      <c r="W68" s="40"/>
      <c r="X68" s="40"/>
      <c r="Y68" s="40"/>
      <c r="Z68" s="40"/>
      <c r="AA68" s="40"/>
      <c r="AB68" s="40"/>
      <c r="AC68" s="40"/>
      <c r="AD68" s="40"/>
      <c r="AE68" s="40"/>
      <c r="AF68" s="40"/>
      <c r="AG68" s="40"/>
      <c r="AH68" s="40"/>
      <c r="AI68" s="40"/>
      <c r="AJ68" s="40"/>
      <c r="AK68" s="40"/>
      <c r="AL68" s="40"/>
      <c r="AM68" s="40"/>
      <c r="AN68" s="40"/>
      <c r="AO68" s="40"/>
      <c r="AP68" s="40"/>
      <c r="AQ68" s="40"/>
      <c r="AR68" s="40"/>
    </row>
    <row r="69" spans="3:44" ht="10.5" customHeight="1" x14ac:dyDescent="0.2">
      <c r="C69" s="276"/>
      <c r="D69" s="263"/>
      <c r="E69" s="160"/>
      <c r="F69" s="160"/>
      <c r="G69" s="408"/>
      <c r="H69" s="409"/>
      <c r="I69" s="265"/>
      <c r="J69" s="265"/>
      <c r="K69" s="158"/>
      <c r="L69" s="40"/>
      <c r="M69" s="40"/>
      <c r="N69" s="40"/>
      <c r="O69" s="40"/>
      <c r="P69" s="40"/>
      <c r="Q69" s="40"/>
      <c r="R69" s="40"/>
      <c r="S69" s="40"/>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row>
    <row r="70" spans="3:44" ht="10.5" customHeight="1" x14ac:dyDescent="0.2">
      <c r="C70" s="276"/>
      <c r="D70" s="263"/>
      <c r="E70" s="160"/>
      <c r="F70" s="160"/>
      <c r="G70" s="408"/>
      <c r="H70" s="409"/>
      <c r="I70" s="265"/>
      <c r="J70" s="265"/>
      <c r="K70" s="158"/>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row>
    <row r="71" spans="3:44" ht="10.5" customHeight="1" x14ac:dyDescent="0.2">
      <c r="C71" s="276"/>
      <c r="D71" s="263"/>
      <c r="E71" s="160"/>
      <c r="F71" s="160"/>
      <c r="G71" s="408"/>
      <c r="H71" s="409"/>
      <c r="I71" s="265"/>
      <c r="J71" s="265"/>
      <c r="K71" s="158"/>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c r="AP71" s="40"/>
      <c r="AQ71" s="40"/>
      <c r="AR71" s="40"/>
    </row>
    <row r="72" spans="3:44" ht="10.5" customHeight="1" x14ac:dyDescent="0.2">
      <c r="C72" s="276"/>
      <c r="D72" s="263"/>
      <c r="E72" s="160"/>
      <c r="F72" s="160"/>
      <c r="G72" s="408"/>
      <c r="H72" s="409"/>
      <c r="I72" s="265"/>
      <c r="J72" s="265"/>
      <c r="K72" s="158"/>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row>
    <row r="73" spans="3:44" ht="10.5" customHeight="1" x14ac:dyDescent="0.2">
      <c r="C73" s="276"/>
      <c r="D73" s="263"/>
      <c r="E73" s="160"/>
      <c r="F73" s="160"/>
      <c r="G73" s="408"/>
      <c r="H73" s="409"/>
      <c r="I73" s="265"/>
      <c r="J73" s="265"/>
      <c r="K73" s="158"/>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c r="AP73" s="40"/>
      <c r="AQ73" s="40"/>
      <c r="AR73" s="40"/>
    </row>
    <row r="74" spans="3:44" ht="10.5" customHeight="1" x14ac:dyDescent="0.2">
      <c r="C74" s="276"/>
      <c r="D74" s="263"/>
      <c r="E74" s="160"/>
      <c r="F74" s="160"/>
      <c r="G74" s="408"/>
      <c r="H74" s="409"/>
      <c r="I74" s="265"/>
      <c r="J74" s="265"/>
      <c r="K74" s="158"/>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40"/>
      <c r="AM74" s="40"/>
      <c r="AN74" s="40"/>
      <c r="AO74" s="40"/>
      <c r="AP74" s="40"/>
      <c r="AQ74" s="40"/>
      <c r="AR74" s="40"/>
    </row>
    <row r="75" spans="3:44" ht="10.5" customHeight="1" x14ac:dyDescent="0.2">
      <c r="C75" s="276"/>
      <c r="D75" s="263"/>
      <c r="E75" s="160"/>
      <c r="F75" s="160"/>
      <c r="G75" s="408"/>
      <c r="H75" s="409"/>
      <c r="I75" s="265"/>
      <c r="J75" s="265"/>
      <c r="K75" s="158"/>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row>
    <row r="76" spans="3:44" ht="10.5" customHeight="1" x14ac:dyDescent="0.2">
      <c r="C76" s="276"/>
      <c r="D76" s="263"/>
      <c r="E76" s="160"/>
      <c r="F76" s="160"/>
      <c r="G76" s="408"/>
      <c r="H76" s="409"/>
      <c r="I76" s="265"/>
      <c r="J76" s="265"/>
      <c r="K76" s="158"/>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row>
    <row r="77" spans="3:44" ht="10.5" customHeight="1" x14ac:dyDescent="0.2">
      <c r="C77" s="276"/>
      <c r="D77" s="263"/>
      <c r="E77" s="160"/>
      <c r="F77" s="160"/>
      <c r="G77" s="408"/>
      <c r="H77" s="409"/>
      <c r="I77" s="265"/>
      <c r="J77" s="265"/>
      <c r="K77" s="158"/>
      <c r="L77" s="40"/>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row>
    <row r="78" spans="3:44" ht="10.5" customHeight="1" x14ac:dyDescent="0.2">
      <c r="C78" s="276"/>
      <c r="D78" s="263"/>
      <c r="E78" s="160"/>
      <c r="F78" s="160"/>
      <c r="G78" s="408"/>
      <c r="H78" s="409"/>
      <c r="I78" s="265"/>
      <c r="J78" s="265"/>
      <c r="K78" s="158"/>
      <c r="L78" s="40"/>
      <c r="M78" s="40"/>
      <c r="N78" s="40"/>
      <c r="O78" s="40"/>
      <c r="P78" s="40"/>
      <c r="Q78" s="40"/>
      <c r="R78" s="40"/>
      <c r="S78" s="40"/>
      <c r="T78" s="40"/>
      <c r="U78" s="40"/>
      <c r="V78" s="40"/>
      <c r="W78" s="40"/>
      <c r="X78" s="40"/>
      <c r="Y78" s="40"/>
      <c r="Z78" s="40"/>
      <c r="AA78" s="40"/>
      <c r="AB78" s="40"/>
      <c r="AC78" s="40"/>
      <c r="AD78" s="40"/>
      <c r="AE78" s="40"/>
      <c r="AF78" s="40"/>
      <c r="AG78" s="40"/>
      <c r="AH78" s="40"/>
      <c r="AI78" s="40"/>
      <c r="AJ78" s="40"/>
      <c r="AK78" s="40"/>
      <c r="AL78" s="40"/>
      <c r="AM78" s="40"/>
      <c r="AN78" s="40"/>
      <c r="AO78" s="40"/>
      <c r="AP78" s="40"/>
      <c r="AQ78" s="40"/>
      <c r="AR78" s="40"/>
    </row>
    <row r="79" spans="3:44" ht="10.5" customHeight="1" x14ac:dyDescent="0.2">
      <c r="C79" s="276"/>
      <c r="D79" s="263"/>
      <c r="E79" s="160"/>
      <c r="F79" s="160"/>
      <c r="G79" s="408"/>
      <c r="H79" s="409"/>
      <c r="I79" s="265"/>
      <c r="J79" s="265"/>
      <c r="K79" s="158"/>
      <c r="L79" s="40"/>
      <c r="M79" s="40"/>
      <c r="N79" s="40"/>
      <c r="O79" s="40"/>
      <c r="P79" s="40"/>
      <c r="Q79" s="40"/>
      <c r="R79" s="40"/>
      <c r="S79" s="40"/>
      <c r="T79" s="40"/>
      <c r="U79" s="40"/>
      <c r="V79" s="40"/>
      <c r="W79" s="40"/>
      <c r="X79" s="40"/>
      <c r="Y79" s="40"/>
      <c r="Z79" s="40"/>
      <c r="AA79" s="40"/>
      <c r="AB79" s="40"/>
      <c r="AC79" s="40"/>
      <c r="AD79" s="40"/>
      <c r="AE79" s="40"/>
      <c r="AF79" s="40"/>
      <c r="AG79" s="40"/>
      <c r="AH79" s="40"/>
      <c r="AI79" s="40"/>
      <c r="AJ79" s="40"/>
      <c r="AK79" s="40"/>
      <c r="AL79" s="40"/>
      <c r="AM79" s="40"/>
      <c r="AN79" s="40"/>
      <c r="AO79" s="40"/>
      <c r="AP79" s="40"/>
      <c r="AQ79" s="40"/>
      <c r="AR79" s="40"/>
    </row>
    <row r="80" spans="3:44" ht="10.5" customHeight="1" x14ac:dyDescent="0.2">
      <c r="C80" s="276"/>
      <c r="D80" s="263"/>
      <c r="E80" s="160"/>
      <c r="F80" s="160"/>
      <c r="G80" s="408"/>
      <c r="H80" s="409"/>
      <c r="I80" s="265"/>
      <c r="J80" s="265"/>
      <c r="K80" s="158"/>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c r="AK80" s="40"/>
      <c r="AL80" s="40"/>
      <c r="AM80" s="40"/>
      <c r="AN80" s="40"/>
      <c r="AO80" s="40"/>
      <c r="AP80" s="40"/>
      <c r="AQ80" s="40"/>
      <c r="AR80" s="40"/>
    </row>
    <row r="81" spans="3:44" ht="10.5" customHeight="1" x14ac:dyDescent="0.2">
      <c r="C81" s="276"/>
      <c r="D81" s="263"/>
      <c r="E81" s="160"/>
      <c r="F81" s="160"/>
      <c r="G81" s="408"/>
      <c r="H81" s="409"/>
      <c r="I81" s="265"/>
      <c r="J81" s="265"/>
      <c r="K81" s="158"/>
      <c r="L81" s="40"/>
      <c r="M81" s="40"/>
      <c r="N81" s="40"/>
      <c r="O81" s="40"/>
      <c r="P81" s="40"/>
      <c r="Q81" s="40"/>
      <c r="R81" s="40"/>
      <c r="S81" s="40"/>
      <c r="T81" s="40"/>
      <c r="U81" s="40"/>
      <c r="V81" s="40"/>
      <c r="W81" s="40"/>
      <c r="X81" s="40"/>
      <c r="Y81" s="40"/>
      <c r="Z81" s="40"/>
      <c r="AA81" s="40"/>
      <c r="AB81" s="40"/>
      <c r="AC81" s="40"/>
      <c r="AD81" s="40"/>
      <c r="AE81" s="40"/>
      <c r="AF81" s="40"/>
      <c r="AG81" s="40"/>
      <c r="AH81" s="40"/>
      <c r="AI81" s="40"/>
      <c r="AJ81" s="40"/>
      <c r="AK81" s="40"/>
      <c r="AL81" s="40"/>
      <c r="AM81" s="40"/>
      <c r="AN81" s="40"/>
      <c r="AO81" s="40"/>
      <c r="AP81" s="40"/>
      <c r="AQ81" s="40"/>
      <c r="AR81" s="40"/>
    </row>
    <row r="82" spans="3:44" ht="10.5" customHeight="1" x14ac:dyDescent="0.2">
      <c r="C82" s="276"/>
      <c r="D82" s="263"/>
      <c r="E82" s="160"/>
      <c r="F82" s="160"/>
      <c r="G82" s="408"/>
      <c r="H82" s="409"/>
      <c r="I82" s="265"/>
      <c r="J82" s="265"/>
      <c r="K82" s="158"/>
      <c r="L82" s="40"/>
      <c r="M82" s="40"/>
      <c r="N82" s="40"/>
      <c r="O82" s="40"/>
      <c r="P82" s="40"/>
      <c r="Q82" s="40"/>
      <c r="R82" s="40"/>
      <c r="S82" s="40"/>
      <c r="T82" s="40"/>
      <c r="U82" s="40"/>
      <c r="V82" s="40"/>
      <c r="W82" s="40"/>
      <c r="X82" s="40"/>
      <c r="Y82" s="40"/>
      <c r="Z82" s="40"/>
      <c r="AA82" s="40"/>
      <c r="AB82" s="40"/>
      <c r="AC82" s="40"/>
      <c r="AD82" s="40"/>
      <c r="AE82" s="40"/>
      <c r="AF82" s="40"/>
      <c r="AG82" s="40"/>
      <c r="AH82" s="40"/>
      <c r="AI82" s="40"/>
      <c r="AJ82" s="40"/>
      <c r="AK82" s="40"/>
      <c r="AL82" s="40"/>
      <c r="AM82" s="40"/>
      <c r="AN82" s="40"/>
      <c r="AO82" s="40"/>
      <c r="AP82" s="40"/>
      <c r="AQ82" s="40"/>
      <c r="AR82" s="40"/>
    </row>
    <row r="83" spans="3:44" ht="10.5" customHeight="1" x14ac:dyDescent="0.2">
      <c r="C83" s="276"/>
      <c r="D83" s="263"/>
      <c r="E83" s="160"/>
      <c r="F83" s="160"/>
      <c r="G83" s="408"/>
      <c r="H83" s="409"/>
      <c r="I83" s="265"/>
      <c r="J83" s="265"/>
      <c r="K83" s="158"/>
      <c r="L83" s="40"/>
      <c r="M83" s="40"/>
      <c r="N83" s="40"/>
      <c r="O83" s="40"/>
      <c r="P83" s="40"/>
      <c r="Q83" s="40"/>
      <c r="R83" s="40"/>
      <c r="S83" s="40"/>
      <c r="T83" s="40"/>
      <c r="U83" s="40"/>
      <c r="V83" s="40"/>
      <c r="W83" s="40"/>
      <c r="X83" s="40"/>
      <c r="Y83" s="40"/>
      <c r="Z83" s="40"/>
      <c r="AA83" s="40"/>
      <c r="AB83" s="40"/>
      <c r="AC83" s="40"/>
      <c r="AD83" s="40"/>
      <c r="AE83" s="40"/>
      <c r="AF83" s="40"/>
      <c r="AG83" s="40"/>
      <c r="AH83" s="40"/>
      <c r="AI83" s="40"/>
      <c r="AJ83" s="40"/>
      <c r="AK83" s="40"/>
      <c r="AL83" s="40"/>
      <c r="AM83" s="40"/>
      <c r="AN83" s="40"/>
      <c r="AO83" s="40"/>
      <c r="AP83" s="40"/>
      <c r="AQ83" s="40"/>
      <c r="AR83" s="40"/>
    </row>
    <row r="84" spans="3:44" ht="10.5" customHeight="1" x14ac:dyDescent="0.2">
      <c r="C84" s="276"/>
      <c r="D84" s="263"/>
      <c r="E84" s="160"/>
      <c r="F84" s="160"/>
      <c r="G84" s="408"/>
      <c r="H84" s="409"/>
      <c r="I84" s="265"/>
      <c r="J84" s="265"/>
      <c r="K84" s="158"/>
      <c r="L84" s="40"/>
      <c r="M84" s="40"/>
      <c r="N84" s="40"/>
      <c r="O84" s="40"/>
      <c r="P84" s="40"/>
      <c r="Q84" s="40"/>
      <c r="R84" s="40"/>
      <c r="S84" s="40"/>
      <c r="T84" s="40"/>
      <c r="U84" s="40"/>
      <c r="V84" s="40"/>
      <c r="W84" s="40"/>
      <c r="X84" s="40"/>
      <c r="Y84" s="40"/>
      <c r="Z84" s="40"/>
      <c r="AA84" s="40"/>
      <c r="AB84" s="40"/>
      <c r="AC84" s="40"/>
      <c r="AD84" s="40"/>
      <c r="AE84" s="40"/>
      <c r="AF84" s="40"/>
      <c r="AG84" s="40"/>
      <c r="AH84" s="40"/>
      <c r="AI84" s="40"/>
      <c r="AJ84" s="40"/>
      <c r="AK84" s="40"/>
      <c r="AL84" s="40"/>
      <c r="AM84" s="40"/>
      <c r="AN84" s="40"/>
      <c r="AO84" s="40"/>
      <c r="AP84" s="40"/>
      <c r="AQ84" s="40"/>
      <c r="AR84" s="40"/>
    </row>
    <row r="85" spans="3:44" ht="10.5" customHeight="1" x14ac:dyDescent="0.2">
      <c r="C85" s="276"/>
      <c r="D85" s="263"/>
      <c r="E85" s="160"/>
      <c r="F85" s="160"/>
      <c r="G85" s="408"/>
      <c r="H85" s="409"/>
      <c r="I85" s="265"/>
      <c r="J85" s="265"/>
      <c r="K85" s="158"/>
      <c r="L85" s="40"/>
      <c r="M85" s="40"/>
      <c r="N85" s="40"/>
      <c r="O85" s="40"/>
      <c r="P85" s="40"/>
      <c r="Q85" s="40"/>
      <c r="R85" s="40"/>
      <c r="S85" s="40"/>
      <c r="T85" s="40"/>
      <c r="U85" s="40"/>
      <c r="V85" s="40"/>
      <c r="W85" s="40"/>
      <c r="X85" s="40"/>
      <c r="Y85" s="40"/>
      <c r="Z85" s="40"/>
      <c r="AA85" s="40"/>
      <c r="AB85" s="40"/>
      <c r="AC85" s="40"/>
      <c r="AD85" s="40"/>
      <c r="AE85" s="40"/>
      <c r="AF85" s="40"/>
      <c r="AG85" s="40"/>
      <c r="AH85" s="40"/>
      <c r="AI85" s="40"/>
      <c r="AJ85" s="40"/>
      <c r="AK85" s="40"/>
      <c r="AL85" s="40"/>
      <c r="AM85" s="40"/>
      <c r="AN85" s="40"/>
      <c r="AO85" s="40"/>
      <c r="AP85" s="40"/>
      <c r="AQ85" s="40"/>
      <c r="AR85" s="40"/>
    </row>
    <row r="86" spans="3:44" ht="10.5" customHeight="1" x14ac:dyDescent="0.2">
      <c r="C86" s="276"/>
      <c r="D86" s="263"/>
      <c r="E86" s="160"/>
      <c r="F86" s="160"/>
      <c r="G86" s="408"/>
      <c r="H86" s="409"/>
      <c r="I86" s="265"/>
      <c r="J86" s="265"/>
      <c r="K86" s="158"/>
      <c r="L86" s="40"/>
      <c r="M86" s="40"/>
      <c r="N86" s="40"/>
      <c r="O86" s="40"/>
      <c r="P86" s="40"/>
      <c r="Q86" s="40"/>
      <c r="R86" s="40"/>
      <c r="S86" s="40"/>
      <c r="T86" s="40"/>
      <c r="U86" s="40"/>
      <c r="V86" s="40"/>
      <c r="W86" s="40"/>
      <c r="X86" s="40"/>
      <c r="Y86" s="40"/>
      <c r="Z86" s="40"/>
      <c r="AA86" s="40"/>
      <c r="AB86" s="40"/>
      <c r="AC86" s="40"/>
      <c r="AD86" s="40"/>
      <c r="AE86" s="40"/>
      <c r="AF86" s="40"/>
      <c r="AG86" s="40"/>
      <c r="AH86" s="40"/>
      <c r="AI86" s="40"/>
      <c r="AJ86" s="40"/>
      <c r="AK86" s="40"/>
      <c r="AL86" s="40"/>
      <c r="AM86" s="40"/>
      <c r="AN86" s="40"/>
      <c r="AO86" s="40"/>
      <c r="AP86" s="40"/>
      <c r="AQ86" s="40"/>
      <c r="AR86" s="40"/>
    </row>
    <row r="87" spans="3:44" ht="10.5" customHeight="1" x14ac:dyDescent="0.2">
      <c r="C87" s="276"/>
      <c r="D87" s="263"/>
      <c r="E87" s="160"/>
      <c r="F87" s="160"/>
      <c r="G87" s="408"/>
      <c r="H87" s="409"/>
      <c r="I87" s="265"/>
      <c r="J87" s="265"/>
      <c r="K87" s="158"/>
      <c r="L87" s="40"/>
      <c r="M87" s="40"/>
      <c r="N87" s="40"/>
      <c r="O87" s="40"/>
      <c r="P87" s="40"/>
      <c r="Q87" s="40"/>
      <c r="R87" s="40"/>
      <c r="S87" s="40"/>
      <c r="T87" s="40"/>
      <c r="U87" s="40"/>
      <c r="V87" s="40"/>
      <c r="W87" s="40"/>
      <c r="X87" s="40"/>
      <c r="Y87" s="40"/>
      <c r="Z87" s="40"/>
      <c r="AA87" s="40"/>
      <c r="AB87" s="40"/>
      <c r="AC87" s="40"/>
      <c r="AD87" s="40"/>
      <c r="AE87" s="40"/>
      <c r="AF87" s="40"/>
      <c r="AG87" s="40"/>
      <c r="AH87" s="40"/>
      <c r="AI87" s="40"/>
      <c r="AJ87" s="40"/>
      <c r="AK87" s="40"/>
      <c r="AL87" s="40"/>
      <c r="AM87" s="40"/>
      <c r="AN87" s="40"/>
      <c r="AO87" s="40"/>
      <c r="AP87" s="40"/>
      <c r="AQ87" s="40"/>
      <c r="AR87" s="40"/>
    </row>
    <row r="88" spans="3:44" ht="10.5" customHeight="1" x14ac:dyDescent="0.2">
      <c r="C88" s="276"/>
      <c r="D88" s="263"/>
      <c r="E88" s="160"/>
      <c r="F88" s="160"/>
      <c r="G88" s="408"/>
      <c r="H88" s="409"/>
      <c r="I88" s="265"/>
      <c r="J88" s="265"/>
      <c r="K88" s="158"/>
      <c r="L88" s="40"/>
      <c r="M88" s="40"/>
      <c r="N88" s="40"/>
      <c r="O88" s="40"/>
      <c r="P88" s="40"/>
      <c r="Q88" s="40"/>
      <c r="R88" s="40"/>
      <c r="S88" s="40"/>
      <c r="T88" s="40"/>
      <c r="U88" s="40"/>
      <c r="V88" s="40"/>
      <c r="W88" s="40"/>
      <c r="X88" s="40"/>
      <c r="Y88" s="40"/>
      <c r="Z88" s="40"/>
      <c r="AA88" s="40"/>
      <c r="AB88" s="40"/>
      <c r="AC88" s="40"/>
      <c r="AD88" s="40"/>
      <c r="AE88" s="40"/>
      <c r="AF88" s="40"/>
      <c r="AG88" s="40"/>
      <c r="AH88" s="40"/>
      <c r="AI88" s="40"/>
      <c r="AJ88" s="40"/>
      <c r="AK88" s="40"/>
      <c r="AL88" s="40"/>
      <c r="AM88" s="40"/>
      <c r="AN88" s="40"/>
      <c r="AO88" s="40"/>
      <c r="AP88" s="40"/>
      <c r="AQ88" s="40"/>
      <c r="AR88" s="40"/>
    </row>
    <row r="89" spans="3:44" ht="10.5" customHeight="1" x14ac:dyDescent="0.2">
      <c r="C89" s="276"/>
      <c r="D89" s="263"/>
      <c r="E89" s="160"/>
      <c r="F89" s="160"/>
      <c r="G89" s="408"/>
      <c r="H89" s="409"/>
      <c r="I89" s="265"/>
      <c r="J89" s="265"/>
      <c r="K89" s="158"/>
      <c r="L89" s="40"/>
      <c r="M89" s="40"/>
      <c r="N89" s="40"/>
      <c r="O89" s="40"/>
      <c r="P89" s="40"/>
      <c r="Q89" s="40"/>
      <c r="R89" s="40"/>
      <c r="S89" s="40"/>
      <c r="T89" s="40"/>
      <c r="U89" s="40"/>
      <c r="V89" s="40"/>
      <c r="W89" s="40"/>
      <c r="X89" s="40"/>
      <c r="Y89" s="40"/>
      <c r="Z89" s="40"/>
      <c r="AA89" s="40"/>
      <c r="AB89" s="40"/>
      <c r="AC89" s="40"/>
      <c r="AD89" s="40"/>
      <c r="AE89" s="40"/>
      <c r="AF89" s="40"/>
      <c r="AG89" s="40"/>
      <c r="AH89" s="40"/>
      <c r="AI89" s="40"/>
      <c r="AJ89" s="40"/>
      <c r="AK89" s="40"/>
      <c r="AL89" s="40"/>
      <c r="AM89" s="40"/>
      <c r="AN89" s="40"/>
      <c r="AO89" s="40"/>
      <c r="AP89" s="40"/>
      <c r="AQ89" s="40"/>
      <c r="AR89" s="40"/>
    </row>
    <row r="90" spans="3:44" ht="10.5" customHeight="1" x14ac:dyDescent="0.2">
      <c r="C90" s="276"/>
      <c r="D90" s="263"/>
      <c r="E90" s="160"/>
      <c r="F90" s="160"/>
      <c r="G90" s="408"/>
      <c r="H90" s="409"/>
      <c r="I90" s="265"/>
      <c r="J90" s="265"/>
      <c r="K90" s="158"/>
      <c r="L90" s="40"/>
      <c r="M90" s="40"/>
      <c r="N90" s="40"/>
      <c r="O90" s="40"/>
      <c r="P90" s="40"/>
      <c r="Q90" s="40"/>
      <c r="R90" s="40"/>
      <c r="S90" s="40"/>
      <c r="T90" s="40"/>
      <c r="U90" s="40"/>
      <c r="V90" s="40"/>
      <c r="W90" s="40"/>
      <c r="X90" s="40"/>
      <c r="Y90" s="40"/>
      <c r="Z90" s="40"/>
      <c r="AA90" s="40"/>
      <c r="AB90" s="40"/>
      <c r="AC90" s="40"/>
      <c r="AD90" s="40"/>
      <c r="AE90" s="40"/>
      <c r="AF90" s="40"/>
      <c r="AG90" s="40"/>
      <c r="AH90" s="40"/>
      <c r="AI90" s="40"/>
      <c r="AJ90" s="40"/>
      <c r="AK90" s="40"/>
      <c r="AL90" s="40"/>
      <c r="AM90" s="40"/>
      <c r="AN90" s="40"/>
      <c r="AO90" s="40"/>
      <c r="AP90" s="40"/>
      <c r="AQ90" s="40"/>
      <c r="AR90" s="40"/>
    </row>
    <row r="91" spans="3:44" ht="10.5" customHeight="1" x14ac:dyDescent="0.2">
      <c r="C91" s="276"/>
      <c r="D91" s="263"/>
      <c r="E91" s="160"/>
      <c r="F91" s="160"/>
      <c r="G91" s="408"/>
      <c r="H91" s="409"/>
      <c r="I91" s="265"/>
      <c r="J91" s="265"/>
      <c r="K91" s="158"/>
      <c r="L91" s="40"/>
      <c r="M91" s="40"/>
      <c r="N91" s="40"/>
      <c r="O91" s="40"/>
      <c r="P91" s="40"/>
      <c r="Q91" s="40"/>
      <c r="R91" s="40"/>
      <c r="S91" s="40"/>
      <c r="T91" s="40"/>
      <c r="U91" s="40"/>
      <c r="V91" s="40"/>
      <c r="W91" s="40"/>
      <c r="X91" s="40"/>
      <c r="Y91" s="40"/>
      <c r="Z91" s="40"/>
      <c r="AA91" s="40"/>
      <c r="AB91" s="40"/>
      <c r="AC91" s="40"/>
      <c r="AD91" s="40"/>
      <c r="AE91" s="40"/>
      <c r="AF91" s="40"/>
      <c r="AG91" s="40"/>
      <c r="AH91" s="40"/>
      <c r="AI91" s="40"/>
      <c r="AJ91" s="40"/>
      <c r="AK91" s="40"/>
      <c r="AL91" s="40"/>
      <c r="AM91" s="40"/>
      <c r="AN91" s="40"/>
      <c r="AO91" s="40"/>
      <c r="AP91" s="40"/>
      <c r="AQ91" s="40"/>
      <c r="AR91" s="40"/>
    </row>
    <row r="92" spans="3:44" ht="10.5" customHeight="1" x14ac:dyDescent="0.2">
      <c r="C92" s="276"/>
      <c r="D92" s="263"/>
      <c r="E92" s="160"/>
      <c r="F92" s="160"/>
      <c r="G92" s="408"/>
      <c r="H92" s="409"/>
      <c r="I92" s="265"/>
      <c r="J92" s="265"/>
      <c r="K92" s="158"/>
      <c r="L92" s="40"/>
      <c r="M92" s="40"/>
      <c r="N92" s="40"/>
      <c r="O92" s="40"/>
      <c r="P92" s="40"/>
      <c r="Q92" s="40"/>
      <c r="R92" s="40"/>
      <c r="S92" s="40"/>
      <c r="T92" s="40"/>
      <c r="U92" s="40"/>
      <c r="V92" s="40"/>
      <c r="W92" s="40"/>
      <c r="X92" s="40"/>
      <c r="Y92" s="40"/>
      <c r="Z92" s="40"/>
      <c r="AA92" s="40"/>
      <c r="AB92" s="40"/>
      <c r="AC92" s="40"/>
      <c r="AD92" s="40"/>
      <c r="AE92" s="40"/>
      <c r="AF92" s="40"/>
      <c r="AG92" s="40"/>
      <c r="AH92" s="40"/>
      <c r="AI92" s="40"/>
      <c r="AJ92" s="40"/>
      <c r="AK92" s="40"/>
      <c r="AL92" s="40"/>
      <c r="AM92" s="40"/>
      <c r="AN92" s="40"/>
      <c r="AO92" s="40"/>
      <c r="AP92" s="40"/>
      <c r="AQ92" s="40"/>
      <c r="AR92" s="40"/>
    </row>
    <row r="93" spans="3:44" ht="10.5" customHeight="1" x14ac:dyDescent="0.2">
      <c r="C93" s="276"/>
      <c r="D93" s="263"/>
      <c r="E93" s="160"/>
      <c r="F93" s="160"/>
      <c r="G93" s="408"/>
      <c r="H93" s="409"/>
      <c r="I93" s="265"/>
      <c r="J93" s="265"/>
      <c r="K93" s="158"/>
      <c r="L93" s="40"/>
      <c r="M93" s="40"/>
      <c r="N93" s="40"/>
      <c r="O93" s="40"/>
      <c r="P93" s="40"/>
      <c r="Q93" s="40"/>
      <c r="R93" s="40"/>
      <c r="S93" s="40"/>
      <c r="T93" s="40"/>
      <c r="U93" s="40"/>
      <c r="V93" s="40"/>
      <c r="W93" s="40"/>
      <c r="X93" s="40"/>
      <c r="Y93" s="40"/>
      <c r="Z93" s="40"/>
      <c r="AA93" s="40"/>
      <c r="AB93" s="40"/>
      <c r="AC93" s="40"/>
      <c r="AD93" s="40"/>
      <c r="AE93" s="40"/>
      <c r="AF93" s="40"/>
      <c r="AG93" s="40"/>
      <c r="AH93" s="40"/>
      <c r="AI93" s="40"/>
      <c r="AJ93" s="40"/>
      <c r="AK93" s="40"/>
      <c r="AL93" s="40"/>
      <c r="AM93" s="40"/>
      <c r="AN93" s="40"/>
      <c r="AO93" s="40"/>
      <c r="AP93" s="40"/>
      <c r="AQ93" s="40"/>
      <c r="AR93" s="40"/>
    </row>
    <row r="94" spans="3:44" ht="10.5" customHeight="1" x14ac:dyDescent="0.2">
      <c r="C94" s="276"/>
      <c r="D94" s="263"/>
      <c r="E94" s="160"/>
      <c r="F94" s="160"/>
      <c r="G94" s="408"/>
      <c r="H94" s="409"/>
      <c r="I94" s="265"/>
      <c r="J94" s="265"/>
      <c r="K94" s="158"/>
      <c r="L94" s="40"/>
      <c r="M94" s="40"/>
      <c r="N94" s="40"/>
      <c r="O94" s="40"/>
      <c r="P94" s="40"/>
      <c r="Q94" s="40"/>
      <c r="R94" s="40"/>
      <c r="S94" s="40"/>
      <c r="T94" s="40"/>
      <c r="U94" s="40"/>
      <c r="V94" s="40"/>
      <c r="W94" s="40"/>
      <c r="X94" s="40"/>
      <c r="Y94" s="40"/>
      <c r="Z94" s="40"/>
      <c r="AA94" s="40"/>
      <c r="AB94" s="40"/>
      <c r="AC94" s="40"/>
      <c r="AD94" s="40"/>
      <c r="AE94" s="40"/>
      <c r="AF94" s="40"/>
      <c r="AG94" s="40"/>
      <c r="AH94" s="40"/>
      <c r="AI94" s="40"/>
      <c r="AJ94" s="40"/>
      <c r="AK94" s="40"/>
      <c r="AL94" s="40"/>
      <c r="AM94" s="40"/>
      <c r="AN94" s="40"/>
      <c r="AO94" s="40"/>
      <c r="AP94" s="40"/>
      <c r="AQ94" s="40"/>
      <c r="AR94" s="40"/>
    </row>
    <row r="95" spans="3:44" ht="10.5" customHeight="1" x14ac:dyDescent="0.2">
      <c r="C95" s="276"/>
      <c r="D95" s="263"/>
      <c r="E95" s="160"/>
      <c r="F95" s="160"/>
      <c r="G95" s="408"/>
      <c r="H95" s="409"/>
      <c r="I95" s="265"/>
      <c r="J95" s="265"/>
      <c r="K95" s="158"/>
      <c r="L95" s="40"/>
      <c r="M95" s="40"/>
      <c r="N95" s="40"/>
      <c r="O95" s="40"/>
      <c r="P95" s="40"/>
      <c r="Q95" s="40"/>
      <c r="R95" s="40"/>
      <c r="S95" s="40"/>
      <c r="T95" s="40"/>
      <c r="U95" s="40"/>
      <c r="V95" s="40"/>
      <c r="W95" s="40"/>
      <c r="X95" s="40"/>
      <c r="Y95" s="40"/>
      <c r="Z95" s="40"/>
      <c r="AA95" s="40"/>
      <c r="AB95" s="40"/>
      <c r="AC95" s="40"/>
      <c r="AD95" s="40"/>
      <c r="AE95" s="40"/>
      <c r="AF95" s="40"/>
      <c r="AG95" s="40"/>
      <c r="AH95" s="40"/>
      <c r="AI95" s="40"/>
      <c r="AJ95" s="40"/>
      <c r="AK95" s="40"/>
      <c r="AL95" s="40"/>
      <c r="AM95" s="40"/>
      <c r="AN95" s="40"/>
      <c r="AO95" s="40"/>
      <c r="AP95" s="40"/>
      <c r="AQ95" s="40"/>
      <c r="AR95" s="40"/>
    </row>
    <row r="96" spans="3:44" ht="10.5" customHeight="1" x14ac:dyDescent="0.2">
      <c r="C96" s="276"/>
      <c r="D96" s="263"/>
      <c r="E96" s="160"/>
      <c r="F96" s="160"/>
      <c r="G96" s="408"/>
      <c r="H96" s="409"/>
      <c r="I96" s="265"/>
      <c r="J96" s="265"/>
      <c r="K96" s="158"/>
      <c r="L96" s="40"/>
      <c r="M96" s="40"/>
      <c r="N96" s="40"/>
      <c r="O96" s="40"/>
      <c r="P96" s="40"/>
      <c r="Q96" s="40"/>
      <c r="R96" s="40"/>
      <c r="S96" s="40"/>
      <c r="T96" s="40"/>
      <c r="U96" s="40"/>
      <c r="V96" s="40"/>
      <c r="W96" s="40"/>
      <c r="X96" s="40"/>
      <c r="Y96" s="40"/>
      <c r="Z96" s="40"/>
      <c r="AA96" s="40"/>
      <c r="AB96" s="40"/>
      <c r="AC96" s="40"/>
      <c r="AD96" s="40"/>
      <c r="AE96" s="40"/>
      <c r="AF96" s="40"/>
      <c r="AG96" s="40"/>
      <c r="AH96" s="40"/>
      <c r="AI96" s="40"/>
      <c r="AJ96" s="40"/>
      <c r="AK96" s="40"/>
      <c r="AL96" s="40"/>
      <c r="AM96" s="40"/>
      <c r="AN96" s="40"/>
      <c r="AO96" s="40"/>
      <c r="AP96" s="40"/>
      <c r="AQ96" s="40"/>
      <c r="AR96" s="40"/>
    </row>
    <row r="97" spans="3:44" ht="10.5" customHeight="1" x14ac:dyDescent="0.2">
      <c r="C97" s="276"/>
      <c r="D97" s="263"/>
      <c r="E97" s="160"/>
      <c r="F97" s="160"/>
      <c r="G97" s="408"/>
      <c r="H97" s="409"/>
      <c r="I97" s="265"/>
      <c r="J97" s="265"/>
      <c r="K97" s="158"/>
      <c r="L97" s="40"/>
      <c r="M97" s="40"/>
      <c r="N97" s="40"/>
      <c r="O97" s="40"/>
      <c r="P97" s="40"/>
      <c r="Q97" s="40"/>
      <c r="R97" s="40"/>
      <c r="S97" s="40"/>
      <c r="T97" s="40"/>
      <c r="U97" s="40"/>
      <c r="V97" s="40"/>
      <c r="W97" s="40"/>
      <c r="X97" s="40"/>
      <c r="Y97" s="40"/>
      <c r="Z97" s="40"/>
      <c r="AA97" s="40"/>
      <c r="AB97" s="40"/>
      <c r="AC97" s="40"/>
      <c r="AD97" s="40"/>
      <c r="AE97" s="40"/>
      <c r="AF97" s="40"/>
      <c r="AG97" s="40"/>
      <c r="AH97" s="40"/>
      <c r="AI97" s="40"/>
      <c r="AJ97" s="40"/>
      <c r="AK97" s="40"/>
      <c r="AL97" s="40"/>
      <c r="AM97" s="40"/>
      <c r="AN97" s="40"/>
      <c r="AO97" s="40"/>
      <c r="AP97" s="40"/>
      <c r="AQ97" s="40"/>
      <c r="AR97" s="40"/>
    </row>
    <row r="98" spans="3:44" ht="10.5" customHeight="1" x14ac:dyDescent="0.2">
      <c r="C98" s="276"/>
      <c r="D98" s="263"/>
      <c r="E98" s="160"/>
      <c r="F98" s="160"/>
      <c r="G98" s="408"/>
      <c r="H98" s="409"/>
      <c r="I98" s="265"/>
      <c r="J98" s="265"/>
      <c r="K98" s="158"/>
      <c r="L98" s="40"/>
      <c r="M98" s="40"/>
      <c r="N98" s="40"/>
      <c r="O98" s="40"/>
      <c r="P98" s="40"/>
      <c r="Q98" s="40"/>
      <c r="R98" s="40"/>
      <c r="S98" s="40"/>
      <c r="T98" s="40"/>
      <c r="U98" s="40"/>
      <c r="V98" s="40"/>
      <c r="W98" s="40"/>
      <c r="X98" s="40"/>
      <c r="Y98" s="40"/>
      <c r="Z98" s="40"/>
      <c r="AA98" s="40"/>
      <c r="AB98" s="40"/>
      <c r="AC98" s="40"/>
      <c r="AD98" s="40"/>
      <c r="AE98" s="40"/>
      <c r="AF98" s="40"/>
      <c r="AG98" s="40"/>
      <c r="AH98" s="40"/>
      <c r="AI98" s="40"/>
      <c r="AJ98" s="40"/>
      <c r="AK98" s="40"/>
      <c r="AL98" s="40"/>
      <c r="AM98" s="40"/>
      <c r="AN98" s="40"/>
      <c r="AO98" s="40"/>
      <c r="AP98" s="40"/>
      <c r="AQ98" s="40"/>
      <c r="AR98" s="40"/>
    </row>
    <row r="99" spans="3:44" ht="10.5" customHeight="1" x14ac:dyDescent="0.2">
      <c r="C99" s="276"/>
      <c r="D99" s="263"/>
      <c r="E99" s="160"/>
      <c r="F99" s="160"/>
      <c r="G99" s="408"/>
      <c r="H99" s="409"/>
      <c r="I99" s="265"/>
      <c r="J99" s="265"/>
      <c r="K99" s="158"/>
      <c r="L99" s="40"/>
      <c r="M99" s="40"/>
      <c r="N99" s="40"/>
      <c r="O99" s="40"/>
      <c r="P99" s="40"/>
      <c r="Q99" s="40"/>
      <c r="R99" s="40"/>
      <c r="S99" s="40"/>
      <c r="T99" s="40"/>
      <c r="U99" s="40"/>
      <c r="V99" s="40"/>
      <c r="W99" s="40"/>
      <c r="X99" s="40"/>
      <c r="Y99" s="40"/>
      <c r="Z99" s="40"/>
      <c r="AA99" s="40"/>
      <c r="AB99" s="40"/>
      <c r="AC99" s="40"/>
      <c r="AD99" s="40"/>
      <c r="AE99" s="40"/>
      <c r="AF99" s="40"/>
      <c r="AG99" s="40"/>
      <c r="AH99" s="40"/>
      <c r="AI99" s="40"/>
      <c r="AJ99" s="40"/>
      <c r="AK99" s="40"/>
      <c r="AL99" s="40"/>
      <c r="AM99" s="40"/>
      <c r="AN99" s="40"/>
      <c r="AO99" s="40"/>
      <c r="AP99" s="40"/>
      <c r="AQ99" s="40"/>
      <c r="AR99" s="40"/>
    </row>
    <row r="100" spans="3:44" ht="10.5" customHeight="1" x14ac:dyDescent="0.2">
      <c r="C100" s="276"/>
      <c r="D100" s="263"/>
      <c r="E100" s="160"/>
      <c r="F100" s="160"/>
      <c r="G100" s="408"/>
      <c r="H100" s="409"/>
      <c r="I100" s="265"/>
      <c r="J100" s="265"/>
      <c r="K100" s="158"/>
      <c r="L100" s="40"/>
      <c r="M100" s="40"/>
      <c r="N100" s="40"/>
      <c r="O100" s="40"/>
      <c r="P100" s="40"/>
      <c r="Q100" s="40"/>
      <c r="R100" s="40"/>
      <c r="S100" s="40"/>
      <c r="T100" s="40"/>
      <c r="U100" s="40"/>
      <c r="V100" s="40"/>
      <c r="W100" s="40"/>
      <c r="X100" s="40"/>
      <c r="Y100" s="40"/>
      <c r="Z100" s="40"/>
      <c r="AA100" s="40"/>
      <c r="AB100" s="40"/>
      <c r="AC100" s="40"/>
      <c r="AD100" s="40"/>
      <c r="AE100" s="40"/>
      <c r="AF100" s="40"/>
      <c r="AG100" s="40"/>
      <c r="AH100" s="40"/>
      <c r="AI100" s="40"/>
      <c r="AJ100" s="40"/>
      <c r="AK100" s="40"/>
      <c r="AL100" s="40"/>
      <c r="AM100" s="40"/>
      <c r="AN100" s="40"/>
      <c r="AO100" s="40"/>
      <c r="AP100" s="40"/>
      <c r="AQ100" s="40"/>
      <c r="AR100" s="40"/>
    </row>
    <row r="101" spans="3:44" ht="10.5" customHeight="1" x14ac:dyDescent="0.2">
      <c r="C101" s="276"/>
      <c r="D101" s="263"/>
      <c r="E101" s="160"/>
      <c r="F101" s="160"/>
      <c r="G101" s="408"/>
      <c r="H101" s="409"/>
      <c r="I101" s="265"/>
      <c r="J101" s="265"/>
      <c r="K101" s="158"/>
      <c r="L101" s="40"/>
      <c r="M101" s="40"/>
      <c r="N101" s="40"/>
      <c r="O101" s="40"/>
      <c r="P101" s="40"/>
      <c r="Q101" s="40"/>
      <c r="R101" s="40"/>
      <c r="S101" s="40"/>
      <c r="T101" s="40"/>
      <c r="U101" s="40"/>
      <c r="V101" s="40"/>
      <c r="W101" s="40"/>
      <c r="X101" s="40"/>
      <c r="Y101" s="40"/>
      <c r="Z101" s="40"/>
      <c r="AA101" s="40"/>
      <c r="AB101" s="40"/>
      <c r="AC101" s="40"/>
      <c r="AD101" s="40"/>
      <c r="AE101" s="40"/>
      <c r="AF101" s="40"/>
      <c r="AG101" s="40"/>
      <c r="AH101" s="40"/>
      <c r="AI101" s="40"/>
      <c r="AJ101" s="40"/>
      <c r="AK101" s="40"/>
      <c r="AL101" s="40"/>
      <c r="AM101" s="40"/>
      <c r="AN101" s="40"/>
      <c r="AO101" s="40"/>
      <c r="AP101" s="40"/>
      <c r="AQ101" s="40"/>
      <c r="AR101" s="40"/>
    </row>
    <row r="102" spans="3:44" ht="10.5" customHeight="1" x14ac:dyDescent="0.2">
      <c r="C102" s="276"/>
      <c r="D102" s="263"/>
      <c r="E102" s="160"/>
      <c r="F102" s="160"/>
      <c r="G102" s="408"/>
      <c r="H102" s="409"/>
      <c r="I102" s="265"/>
      <c r="J102" s="265"/>
      <c r="K102" s="158"/>
      <c r="L102" s="40"/>
      <c r="M102" s="40"/>
      <c r="N102" s="40"/>
      <c r="O102" s="40"/>
      <c r="P102" s="40"/>
      <c r="Q102" s="40"/>
      <c r="R102" s="40"/>
      <c r="S102" s="40"/>
      <c r="T102" s="40"/>
      <c r="U102" s="40"/>
      <c r="V102" s="40"/>
      <c r="W102" s="40"/>
      <c r="X102" s="40"/>
      <c r="Y102" s="40"/>
      <c r="Z102" s="40"/>
      <c r="AA102" s="40"/>
      <c r="AB102" s="40"/>
      <c r="AC102" s="40"/>
      <c r="AD102" s="40"/>
      <c r="AE102" s="40"/>
      <c r="AF102" s="40"/>
      <c r="AG102" s="40"/>
      <c r="AH102" s="40"/>
      <c r="AI102" s="40"/>
      <c r="AJ102" s="40"/>
      <c r="AK102" s="40"/>
      <c r="AL102" s="40"/>
      <c r="AM102" s="40"/>
      <c r="AN102" s="40"/>
      <c r="AO102" s="40"/>
      <c r="AP102" s="40"/>
      <c r="AQ102" s="40"/>
      <c r="AR102" s="40"/>
    </row>
    <row r="103" spans="3:44" ht="10.5" customHeight="1" x14ac:dyDescent="0.2">
      <c r="C103" s="276"/>
      <c r="D103" s="263"/>
      <c r="E103" s="160"/>
      <c r="F103" s="160"/>
      <c r="G103" s="408"/>
      <c r="H103" s="409"/>
      <c r="I103" s="265"/>
      <c r="J103" s="265"/>
      <c r="K103" s="158"/>
      <c r="L103" s="40"/>
      <c r="M103" s="40"/>
      <c r="N103" s="40"/>
      <c r="O103" s="40"/>
      <c r="P103" s="40"/>
      <c r="Q103" s="40"/>
      <c r="R103" s="40"/>
      <c r="S103" s="40"/>
      <c r="T103" s="40"/>
      <c r="U103" s="40"/>
      <c r="V103" s="40"/>
      <c r="W103" s="40"/>
      <c r="X103" s="40"/>
      <c r="Y103" s="40"/>
      <c r="Z103" s="40"/>
      <c r="AA103" s="40"/>
      <c r="AB103" s="40"/>
      <c r="AC103" s="40"/>
      <c r="AD103" s="40"/>
      <c r="AE103" s="40"/>
      <c r="AF103" s="40"/>
      <c r="AG103" s="40"/>
      <c r="AH103" s="40"/>
      <c r="AI103" s="40"/>
      <c r="AJ103" s="40"/>
      <c r="AK103" s="40"/>
      <c r="AL103" s="40"/>
      <c r="AM103" s="40"/>
      <c r="AN103" s="40"/>
      <c r="AO103" s="40"/>
      <c r="AP103" s="40"/>
      <c r="AQ103" s="40"/>
      <c r="AR103" s="40"/>
    </row>
    <row r="104" spans="3:44" ht="10.5" customHeight="1" x14ac:dyDescent="0.2">
      <c r="C104" s="276"/>
      <c r="D104" s="263"/>
      <c r="E104" s="160"/>
      <c r="F104" s="160"/>
      <c r="G104" s="408"/>
      <c r="H104" s="409"/>
      <c r="I104" s="265"/>
      <c r="J104" s="265"/>
      <c r="K104" s="158"/>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c r="AK104" s="40"/>
      <c r="AL104" s="40"/>
      <c r="AM104" s="40"/>
      <c r="AN104" s="40"/>
      <c r="AO104" s="40"/>
      <c r="AP104" s="40"/>
      <c r="AQ104" s="40"/>
      <c r="AR104" s="40"/>
    </row>
    <row r="105" spans="3:44" ht="10.5" customHeight="1" x14ac:dyDescent="0.2">
      <c r="C105" s="276"/>
      <c r="D105" s="263"/>
      <c r="E105" s="160"/>
      <c r="F105" s="160"/>
      <c r="G105" s="408"/>
      <c r="H105" s="409"/>
      <c r="I105" s="265"/>
      <c r="J105" s="265"/>
      <c r="K105" s="158"/>
      <c r="L105" s="40"/>
      <c r="M105" s="40"/>
      <c r="N105" s="40"/>
      <c r="O105" s="40"/>
      <c r="P105" s="40"/>
      <c r="Q105" s="40"/>
      <c r="R105" s="40"/>
      <c r="S105" s="40"/>
      <c r="T105" s="40"/>
      <c r="U105" s="40"/>
      <c r="V105" s="40"/>
      <c r="W105" s="40"/>
      <c r="X105" s="40"/>
      <c r="Y105" s="40"/>
      <c r="Z105" s="40"/>
      <c r="AA105" s="40"/>
      <c r="AB105" s="40"/>
      <c r="AC105" s="40"/>
      <c r="AD105" s="40"/>
      <c r="AE105" s="40"/>
      <c r="AF105" s="40"/>
      <c r="AG105" s="40"/>
      <c r="AH105" s="40"/>
      <c r="AI105" s="40"/>
      <c r="AJ105" s="40"/>
      <c r="AK105" s="40"/>
      <c r="AL105" s="40"/>
      <c r="AM105" s="40"/>
      <c r="AN105" s="40"/>
      <c r="AO105" s="40"/>
      <c r="AP105" s="40"/>
      <c r="AQ105" s="40"/>
      <c r="AR105" s="40"/>
    </row>
    <row r="106" spans="3:44" ht="10.5" customHeight="1" x14ac:dyDescent="0.2">
      <c r="C106" s="276"/>
      <c r="D106" s="263"/>
      <c r="E106" s="160"/>
      <c r="F106" s="160"/>
      <c r="G106" s="408"/>
      <c r="H106" s="409"/>
      <c r="I106" s="265"/>
      <c r="J106" s="265"/>
      <c r="K106" s="158"/>
      <c r="L106" s="40"/>
      <c r="M106" s="40"/>
      <c r="N106" s="40"/>
      <c r="O106" s="40"/>
      <c r="P106" s="40"/>
      <c r="Q106" s="40"/>
      <c r="R106" s="40"/>
      <c r="S106" s="40"/>
      <c r="T106" s="40"/>
      <c r="U106" s="40"/>
      <c r="V106" s="40"/>
      <c r="W106" s="40"/>
      <c r="X106" s="40"/>
      <c r="Y106" s="40"/>
      <c r="Z106" s="40"/>
      <c r="AA106" s="40"/>
      <c r="AB106" s="40"/>
      <c r="AC106" s="40"/>
      <c r="AD106" s="40"/>
      <c r="AE106" s="40"/>
      <c r="AF106" s="40"/>
      <c r="AG106" s="40"/>
      <c r="AH106" s="40"/>
      <c r="AI106" s="40"/>
      <c r="AJ106" s="40"/>
      <c r="AK106" s="40"/>
      <c r="AL106" s="40"/>
      <c r="AM106" s="40"/>
      <c r="AN106" s="40"/>
      <c r="AO106" s="40"/>
      <c r="AP106" s="40"/>
      <c r="AQ106" s="40"/>
      <c r="AR106" s="40"/>
    </row>
    <row r="107" spans="3:44" ht="10.5" customHeight="1" x14ac:dyDescent="0.2">
      <c r="C107" s="276"/>
      <c r="D107" s="263"/>
      <c r="E107" s="160"/>
      <c r="F107" s="160"/>
      <c r="G107" s="408"/>
      <c r="H107" s="409"/>
      <c r="I107" s="265"/>
      <c r="J107" s="265"/>
      <c r="K107" s="158"/>
      <c r="L107" s="40"/>
      <c r="M107" s="40"/>
      <c r="N107" s="40"/>
      <c r="O107" s="40"/>
      <c r="P107" s="40"/>
      <c r="Q107" s="40"/>
      <c r="R107" s="40"/>
      <c r="S107" s="40"/>
      <c r="T107" s="40"/>
      <c r="U107" s="40"/>
      <c r="V107" s="40"/>
      <c r="W107" s="40"/>
      <c r="X107" s="40"/>
      <c r="Y107" s="40"/>
      <c r="Z107" s="40"/>
      <c r="AA107" s="40"/>
      <c r="AB107" s="40"/>
      <c r="AC107" s="40"/>
      <c r="AD107" s="40"/>
      <c r="AE107" s="40"/>
      <c r="AF107" s="40"/>
      <c r="AG107" s="40"/>
      <c r="AH107" s="40"/>
      <c r="AI107" s="40"/>
      <c r="AJ107" s="40"/>
      <c r="AK107" s="40"/>
      <c r="AL107" s="40"/>
      <c r="AM107" s="40"/>
      <c r="AN107" s="40"/>
      <c r="AO107" s="40"/>
      <c r="AP107" s="40"/>
      <c r="AQ107" s="40"/>
      <c r="AR107" s="40"/>
    </row>
    <row r="108" spans="3:44" ht="10.5" customHeight="1" x14ac:dyDescent="0.2">
      <c r="C108" s="276"/>
      <c r="D108" s="263"/>
      <c r="E108" s="160"/>
      <c r="F108" s="160"/>
      <c r="G108" s="408"/>
      <c r="H108" s="409"/>
      <c r="I108" s="265"/>
      <c r="J108" s="265"/>
      <c r="K108" s="158"/>
      <c r="L108" s="40"/>
      <c r="M108" s="40"/>
      <c r="N108" s="40"/>
      <c r="O108" s="40"/>
      <c r="P108" s="40"/>
      <c r="Q108" s="40"/>
      <c r="R108" s="40"/>
      <c r="S108" s="40"/>
      <c r="T108" s="40"/>
      <c r="U108" s="40"/>
      <c r="V108" s="40"/>
      <c r="W108" s="40"/>
      <c r="X108" s="40"/>
      <c r="Y108" s="40"/>
      <c r="Z108" s="40"/>
      <c r="AA108" s="40"/>
      <c r="AB108" s="40"/>
      <c r="AC108" s="40"/>
      <c r="AD108" s="40"/>
      <c r="AE108" s="40"/>
      <c r="AF108" s="40"/>
      <c r="AG108" s="40"/>
      <c r="AH108" s="40"/>
      <c r="AI108" s="40"/>
      <c r="AJ108" s="40"/>
      <c r="AK108" s="40"/>
      <c r="AL108" s="40"/>
      <c r="AM108" s="40"/>
      <c r="AN108" s="40"/>
      <c r="AO108" s="40"/>
      <c r="AP108" s="40"/>
      <c r="AQ108" s="40"/>
      <c r="AR108" s="40"/>
    </row>
    <row r="109" spans="3:44" ht="10.5" customHeight="1" x14ac:dyDescent="0.2">
      <c r="C109" s="276"/>
      <c r="D109" s="263"/>
      <c r="E109" s="160"/>
      <c r="F109" s="160"/>
      <c r="G109" s="408"/>
      <c r="H109" s="409"/>
      <c r="I109" s="265"/>
      <c r="J109" s="265"/>
      <c r="K109" s="158"/>
      <c r="L109" s="40"/>
      <c r="M109" s="40"/>
      <c r="N109" s="40"/>
      <c r="O109" s="40"/>
      <c r="P109" s="40"/>
      <c r="Q109" s="40"/>
      <c r="R109" s="40"/>
      <c r="S109" s="40"/>
      <c r="T109" s="40"/>
      <c r="U109" s="40"/>
      <c r="V109" s="40"/>
      <c r="W109" s="40"/>
      <c r="X109" s="40"/>
      <c r="Y109" s="40"/>
      <c r="Z109" s="40"/>
      <c r="AA109" s="40"/>
      <c r="AB109" s="40"/>
      <c r="AC109" s="40"/>
      <c r="AD109" s="40"/>
      <c r="AE109" s="40"/>
      <c r="AF109" s="40"/>
      <c r="AG109" s="40"/>
      <c r="AH109" s="40"/>
      <c r="AI109" s="40"/>
      <c r="AJ109" s="40"/>
      <c r="AK109" s="40"/>
      <c r="AL109" s="40"/>
      <c r="AM109" s="40"/>
      <c r="AN109" s="40"/>
      <c r="AO109" s="40"/>
      <c r="AP109" s="40"/>
      <c r="AQ109" s="40"/>
      <c r="AR109" s="40"/>
    </row>
    <row r="110" spans="3:44" ht="10.5" customHeight="1" x14ac:dyDescent="0.2">
      <c r="C110" s="276"/>
      <c r="D110" s="263"/>
      <c r="E110" s="160"/>
      <c r="F110" s="160"/>
      <c r="G110" s="408"/>
      <c r="H110" s="409"/>
      <c r="I110" s="265"/>
      <c r="J110" s="265"/>
      <c r="K110" s="158"/>
      <c r="L110" s="40"/>
      <c r="M110" s="40"/>
      <c r="N110" s="40"/>
      <c r="O110" s="40"/>
      <c r="P110" s="40"/>
      <c r="Q110" s="40"/>
      <c r="R110" s="40"/>
      <c r="S110" s="40"/>
      <c r="T110" s="40"/>
      <c r="U110" s="40"/>
      <c r="V110" s="40"/>
      <c r="W110" s="40"/>
      <c r="X110" s="40"/>
      <c r="Y110" s="40"/>
      <c r="Z110" s="40"/>
      <c r="AA110" s="40"/>
      <c r="AB110" s="40"/>
      <c r="AC110" s="40"/>
      <c r="AD110" s="40"/>
      <c r="AE110" s="40"/>
      <c r="AF110" s="40"/>
      <c r="AG110" s="40"/>
      <c r="AH110" s="40"/>
      <c r="AI110" s="40"/>
      <c r="AJ110" s="40"/>
      <c r="AK110" s="40"/>
      <c r="AL110" s="40"/>
      <c r="AM110" s="40"/>
      <c r="AN110" s="40"/>
      <c r="AO110" s="40"/>
      <c r="AP110" s="40"/>
      <c r="AQ110" s="40"/>
      <c r="AR110" s="40"/>
    </row>
    <row r="111" spans="3:44" ht="10.5" customHeight="1" x14ac:dyDescent="0.2">
      <c r="C111" s="276"/>
      <c r="D111" s="263"/>
      <c r="E111" s="160"/>
      <c r="F111" s="160"/>
      <c r="G111" s="408"/>
      <c r="H111" s="409"/>
      <c r="I111" s="265"/>
      <c r="J111" s="265"/>
      <c r="K111" s="158"/>
      <c r="L111" s="40"/>
      <c r="M111" s="40"/>
      <c r="N111" s="40"/>
      <c r="O111" s="40"/>
      <c r="P111" s="40"/>
      <c r="Q111" s="40"/>
      <c r="R111" s="40"/>
      <c r="S111" s="40"/>
      <c r="T111" s="40"/>
      <c r="U111" s="40"/>
      <c r="V111" s="40"/>
      <c r="W111" s="40"/>
      <c r="X111" s="40"/>
      <c r="Y111" s="40"/>
      <c r="Z111" s="40"/>
      <c r="AA111" s="40"/>
      <c r="AB111" s="40"/>
      <c r="AC111" s="40"/>
      <c r="AD111" s="40"/>
      <c r="AE111" s="40"/>
      <c r="AF111" s="40"/>
      <c r="AG111" s="40"/>
      <c r="AH111" s="40"/>
      <c r="AI111" s="40"/>
      <c r="AJ111" s="40"/>
      <c r="AK111" s="40"/>
      <c r="AL111" s="40"/>
      <c r="AM111" s="40"/>
      <c r="AN111" s="40"/>
      <c r="AO111" s="40"/>
      <c r="AP111" s="40"/>
      <c r="AQ111" s="40"/>
      <c r="AR111" s="40"/>
    </row>
    <row r="112" spans="3:44" ht="10.5" customHeight="1" x14ac:dyDescent="0.2">
      <c r="C112" s="276"/>
      <c r="D112" s="263"/>
      <c r="E112" s="160"/>
      <c r="F112" s="160"/>
      <c r="G112" s="408"/>
      <c r="H112" s="409"/>
      <c r="I112" s="265"/>
      <c r="J112" s="265"/>
      <c r="K112" s="158"/>
      <c r="L112" s="40"/>
      <c r="M112" s="40"/>
      <c r="N112" s="40"/>
      <c r="O112" s="40"/>
      <c r="P112" s="40"/>
      <c r="Q112" s="40"/>
      <c r="R112" s="40"/>
      <c r="S112" s="40"/>
      <c r="T112" s="40"/>
      <c r="U112" s="40"/>
      <c r="V112" s="40"/>
      <c r="W112" s="40"/>
      <c r="X112" s="40"/>
      <c r="Y112" s="40"/>
      <c r="Z112" s="40"/>
      <c r="AA112" s="40"/>
      <c r="AB112" s="40"/>
      <c r="AC112" s="40"/>
      <c r="AD112" s="40"/>
      <c r="AE112" s="40"/>
      <c r="AF112" s="40"/>
      <c r="AG112" s="40"/>
      <c r="AH112" s="40"/>
      <c r="AI112" s="40"/>
      <c r="AJ112" s="40"/>
      <c r="AK112" s="40"/>
      <c r="AL112" s="40"/>
      <c r="AM112" s="40"/>
      <c r="AN112" s="40"/>
      <c r="AO112" s="40"/>
      <c r="AP112" s="40"/>
      <c r="AQ112" s="40"/>
      <c r="AR112" s="40"/>
    </row>
    <row r="113" spans="3:44" ht="10.5" customHeight="1" x14ac:dyDescent="0.2">
      <c r="C113" s="276"/>
      <c r="D113" s="263"/>
      <c r="E113" s="160"/>
      <c r="F113" s="160"/>
      <c r="G113" s="408"/>
      <c r="H113" s="409"/>
      <c r="I113" s="265"/>
      <c r="J113" s="265"/>
      <c r="K113" s="158"/>
      <c r="L113" s="40"/>
      <c r="M113" s="40"/>
      <c r="N113" s="40"/>
      <c r="O113" s="40"/>
      <c r="P113" s="40"/>
      <c r="Q113" s="40"/>
      <c r="R113" s="40"/>
      <c r="S113" s="40"/>
      <c r="T113" s="40"/>
      <c r="U113" s="40"/>
      <c r="V113" s="40"/>
      <c r="W113" s="40"/>
      <c r="X113" s="40"/>
      <c r="Y113" s="40"/>
      <c r="Z113" s="40"/>
      <c r="AA113" s="40"/>
      <c r="AB113" s="40"/>
      <c r="AC113" s="40"/>
      <c r="AD113" s="40"/>
      <c r="AE113" s="40"/>
      <c r="AF113" s="40"/>
      <c r="AG113" s="40"/>
      <c r="AH113" s="40"/>
      <c r="AI113" s="40"/>
      <c r="AJ113" s="40"/>
      <c r="AK113" s="40"/>
      <c r="AL113" s="40"/>
      <c r="AM113" s="40"/>
      <c r="AN113" s="40"/>
      <c r="AO113" s="40"/>
      <c r="AP113" s="40"/>
      <c r="AQ113" s="40"/>
      <c r="AR113" s="40"/>
    </row>
    <row r="114" spans="3:44" ht="10.5" customHeight="1" x14ac:dyDescent="0.2">
      <c r="C114" s="276"/>
      <c r="D114" s="263"/>
      <c r="E114" s="160"/>
      <c r="F114" s="160"/>
      <c r="G114" s="408"/>
      <c r="H114" s="409"/>
      <c r="I114" s="265"/>
      <c r="J114" s="265"/>
      <c r="K114" s="158"/>
      <c r="L114" s="40"/>
      <c r="M114" s="40"/>
      <c r="N114" s="40"/>
      <c r="O114" s="40"/>
      <c r="P114" s="40"/>
      <c r="Q114" s="40"/>
      <c r="R114" s="40"/>
      <c r="S114" s="40"/>
      <c r="T114" s="40"/>
      <c r="U114" s="40"/>
      <c r="V114" s="40"/>
      <c r="W114" s="40"/>
      <c r="X114" s="40"/>
      <c r="Y114" s="40"/>
      <c r="Z114" s="40"/>
      <c r="AA114" s="40"/>
      <c r="AB114" s="40"/>
      <c r="AC114" s="40"/>
      <c r="AD114" s="40"/>
      <c r="AE114" s="40"/>
      <c r="AF114" s="40"/>
      <c r="AG114" s="40"/>
      <c r="AH114" s="40"/>
      <c r="AI114" s="40"/>
      <c r="AJ114" s="40"/>
      <c r="AK114" s="40"/>
      <c r="AL114" s="40"/>
      <c r="AM114" s="40"/>
      <c r="AN114" s="40"/>
      <c r="AO114" s="40"/>
      <c r="AP114" s="40"/>
      <c r="AQ114" s="40"/>
      <c r="AR114" s="40"/>
    </row>
    <row r="115" spans="3:44" ht="10.5" customHeight="1" x14ac:dyDescent="0.2">
      <c r="C115" s="276"/>
      <c r="D115" s="263"/>
      <c r="E115" s="160"/>
      <c r="F115" s="160"/>
      <c r="G115" s="408"/>
      <c r="H115" s="409"/>
      <c r="I115" s="265"/>
      <c r="J115" s="265"/>
      <c r="K115" s="158"/>
      <c r="L115" s="40"/>
      <c r="M115" s="40"/>
      <c r="N115" s="40"/>
      <c r="O115" s="40"/>
      <c r="P115" s="40"/>
      <c r="Q115" s="40"/>
      <c r="R115" s="40"/>
      <c r="S115" s="40"/>
      <c r="T115" s="40"/>
      <c r="U115" s="40"/>
      <c r="V115" s="40"/>
      <c r="W115" s="40"/>
      <c r="X115" s="40"/>
      <c r="Y115" s="40"/>
      <c r="Z115" s="40"/>
      <c r="AA115" s="40"/>
      <c r="AB115" s="40"/>
      <c r="AC115" s="40"/>
      <c r="AD115" s="40"/>
      <c r="AE115" s="40"/>
      <c r="AF115" s="40"/>
      <c r="AG115" s="40"/>
      <c r="AH115" s="40"/>
      <c r="AI115" s="40"/>
      <c r="AJ115" s="40"/>
      <c r="AK115" s="40"/>
      <c r="AL115" s="40"/>
      <c r="AM115" s="40"/>
      <c r="AN115" s="40"/>
      <c r="AO115" s="40"/>
      <c r="AP115" s="40"/>
      <c r="AQ115" s="40"/>
      <c r="AR115" s="40"/>
    </row>
    <row r="116" spans="3:44" ht="10.5" customHeight="1" x14ac:dyDescent="0.2">
      <c r="C116" s="276"/>
      <c r="D116" s="263"/>
      <c r="E116" s="160"/>
      <c r="F116" s="160"/>
      <c r="G116" s="408"/>
      <c r="H116" s="409"/>
      <c r="I116" s="265"/>
      <c r="J116" s="265"/>
      <c r="K116" s="158"/>
      <c r="L116" s="40"/>
      <c r="M116" s="40"/>
      <c r="N116" s="40"/>
      <c r="O116" s="40"/>
      <c r="P116" s="40"/>
      <c r="Q116" s="40"/>
      <c r="R116" s="40"/>
      <c r="S116" s="40"/>
      <c r="T116" s="40"/>
      <c r="U116" s="40"/>
      <c r="V116" s="40"/>
      <c r="W116" s="40"/>
      <c r="X116" s="40"/>
      <c r="Y116" s="40"/>
      <c r="Z116" s="40"/>
      <c r="AA116" s="40"/>
      <c r="AB116" s="40"/>
      <c r="AC116" s="40"/>
      <c r="AD116" s="40"/>
      <c r="AE116" s="40"/>
      <c r="AF116" s="40"/>
      <c r="AG116" s="40"/>
      <c r="AH116" s="40"/>
      <c r="AI116" s="40"/>
      <c r="AJ116" s="40"/>
      <c r="AK116" s="40"/>
      <c r="AL116" s="40"/>
      <c r="AM116" s="40"/>
      <c r="AN116" s="40"/>
      <c r="AO116" s="40"/>
      <c r="AP116" s="40"/>
      <c r="AQ116" s="40"/>
      <c r="AR116" s="40"/>
    </row>
    <row r="117" spans="3:44" ht="10.5" customHeight="1" x14ac:dyDescent="0.2">
      <c r="C117" s="276"/>
      <c r="D117" s="263"/>
      <c r="E117" s="160"/>
      <c r="F117" s="160"/>
      <c r="G117" s="408"/>
      <c r="H117" s="409"/>
      <c r="I117" s="265"/>
      <c r="J117" s="265"/>
      <c r="K117" s="158"/>
      <c r="L117" s="40"/>
      <c r="M117" s="40"/>
      <c r="N117" s="40"/>
      <c r="O117" s="40"/>
      <c r="P117" s="40"/>
      <c r="Q117" s="40"/>
      <c r="R117" s="40"/>
      <c r="S117" s="40"/>
      <c r="T117" s="40"/>
      <c r="U117" s="40"/>
      <c r="V117" s="40"/>
      <c r="W117" s="40"/>
      <c r="X117" s="40"/>
      <c r="Y117" s="40"/>
      <c r="Z117" s="40"/>
      <c r="AA117" s="40"/>
      <c r="AB117" s="40"/>
      <c r="AC117" s="40"/>
      <c r="AD117" s="40"/>
      <c r="AE117" s="40"/>
      <c r="AF117" s="40"/>
      <c r="AG117" s="40"/>
      <c r="AH117" s="40"/>
      <c r="AI117" s="40"/>
      <c r="AJ117" s="40"/>
      <c r="AK117" s="40"/>
      <c r="AL117" s="40"/>
      <c r="AM117" s="40"/>
      <c r="AN117" s="40"/>
      <c r="AO117" s="40"/>
      <c r="AP117" s="40"/>
      <c r="AQ117" s="40"/>
      <c r="AR117" s="40"/>
    </row>
    <row r="118" spans="3:44" ht="10.5" customHeight="1" x14ac:dyDescent="0.25">
      <c r="E118" s="1" t="s">
        <v>834</v>
      </c>
    </row>
    <row r="119" spans="3:44" ht="10.5" customHeight="1" x14ac:dyDescent="0.25">
      <c r="E119" s="1" t="s">
        <v>834</v>
      </c>
    </row>
    <row r="120" spans="3:44" ht="10.5" customHeight="1" x14ac:dyDescent="0.25">
      <c r="E120" s="1" t="s">
        <v>834</v>
      </c>
    </row>
    <row r="121" spans="3:44" ht="10.5" customHeight="1" x14ac:dyDescent="0.25">
      <c r="E121" s="1" t="s">
        <v>834</v>
      </c>
    </row>
    <row r="122" spans="3:44" ht="10.5" customHeight="1" x14ac:dyDescent="0.25">
      <c r="E122" s="1" t="s">
        <v>834</v>
      </c>
    </row>
    <row r="123" spans="3:44" ht="10.5" customHeight="1" x14ac:dyDescent="0.25">
      <c r="E123" s="1" t="s">
        <v>834</v>
      </c>
    </row>
    <row r="124" spans="3:44" ht="10.5" customHeight="1" x14ac:dyDescent="0.25">
      <c r="E124" s="1" t="s">
        <v>834</v>
      </c>
    </row>
    <row r="125" spans="3:44" ht="10.5" customHeight="1" x14ac:dyDescent="0.25">
      <c r="E125" s="1" t="s">
        <v>834</v>
      </c>
    </row>
    <row r="126" spans="3:44" ht="10.5" customHeight="1" x14ac:dyDescent="0.25">
      <c r="E126" s="1" t="s">
        <v>834</v>
      </c>
    </row>
    <row r="127" spans="3:44" ht="10.5" customHeight="1" x14ac:dyDescent="0.25">
      <c r="E127" s="1" t="s">
        <v>834</v>
      </c>
    </row>
    <row r="128" spans="3:44" ht="10.5" customHeight="1" x14ac:dyDescent="0.25">
      <c r="E128" s="1" t="s">
        <v>834</v>
      </c>
    </row>
    <row r="129" spans="5:5" ht="10.5" customHeight="1" x14ac:dyDescent="0.25">
      <c r="E129" s="1" t="s">
        <v>834</v>
      </c>
    </row>
    <row r="130" spans="5:5" ht="10.5" customHeight="1" x14ac:dyDescent="0.25">
      <c r="E130" s="1" t="s">
        <v>834</v>
      </c>
    </row>
    <row r="131" spans="5:5" ht="10.5" customHeight="1" x14ac:dyDescent="0.25">
      <c r="E131" s="1" t="s">
        <v>834</v>
      </c>
    </row>
    <row r="132" spans="5:5" ht="10.5" customHeight="1" x14ac:dyDescent="0.25">
      <c r="E132" s="1" t="s">
        <v>834</v>
      </c>
    </row>
    <row r="133" spans="5:5" ht="10.5" customHeight="1" x14ac:dyDescent="0.25">
      <c r="E133" s="1" t="s">
        <v>834</v>
      </c>
    </row>
    <row r="134" spans="5:5" ht="10.5" customHeight="1" x14ac:dyDescent="0.25">
      <c r="E134" s="1" t="s">
        <v>834</v>
      </c>
    </row>
    <row r="135" spans="5:5" ht="10.5" customHeight="1" x14ac:dyDescent="0.25">
      <c r="E135" s="1" t="s">
        <v>834</v>
      </c>
    </row>
    <row r="136" spans="5:5" ht="10.5" customHeight="1" x14ac:dyDescent="0.25">
      <c r="E136" s="1" t="s">
        <v>834</v>
      </c>
    </row>
    <row r="137" spans="5:5" ht="10.5" customHeight="1" x14ac:dyDescent="0.25">
      <c r="E137" s="1" t="s">
        <v>834</v>
      </c>
    </row>
    <row r="138" spans="5:5" ht="10.5" customHeight="1" x14ac:dyDescent="0.25">
      <c r="E138" s="1" t="s">
        <v>834</v>
      </c>
    </row>
    <row r="139" spans="5:5" ht="10.5" customHeight="1" x14ac:dyDescent="0.25">
      <c r="E139" s="1" t="s">
        <v>834</v>
      </c>
    </row>
    <row r="140" spans="5:5" ht="10.5" customHeight="1" x14ac:dyDescent="0.25">
      <c r="E140" s="1" t="s">
        <v>834</v>
      </c>
    </row>
    <row r="141" spans="5:5" ht="10.5" customHeight="1" x14ac:dyDescent="0.25">
      <c r="E141" s="1" t="s">
        <v>834</v>
      </c>
    </row>
    <row r="142" spans="5:5" ht="10.5" customHeight="1" x14ac:dyDescent="0.25">
      <c r="E142" s="1" t="s">
        <v>834</v>
      </c>
    </row>
    <row r="143" spans="5:5" ht="10.5" customHeight="1" x14ac:dyDescent="0.25">
      <c r="E143" s="1" t="s">
        <v>834</v>
      </c>
    </row>
    <row r="144" spans="5:5" ht="10.5" customHeight="1" x14ac:dyDescent="0.25">
      <c r="E144" s="1" t="s">
        <v>834</v>
      </c>
    </row>
    <row r="145" spans="5:5" ht="10.5" customHeight="1" x14ac:dyDescent="0.25">
      <c r="E145" s="1" t="s">
        <v>834</v>
      </c>
    </row>
    <row r="146" spans="5:5" ht="10.5" customHeight="1" x14ac:dyDescent="0.25">
      <c r="E146" s="1" t="s">
        <v>834</v>
      </c>
    </row>
    <row r="147" spans="5:5" ht="10.5" customHeight="1" x14ac:dyDescent="0.25">
      <c r="E147" s="1" t="s">
        <v>834</v>
      </c>
    </row>
    <row r="148" spans="5:5" ht="10.5" customHeight="1" x14ac:dyDescent="0.25">
      <c r="E148" s="1" t="s">
        <v>834</v>
      </c>
    </row>
    <row r="149" spans="5:5" ht="10.5" customHeight="1" x14ac:dyDescent="0.25">
      <c r="E149" s="1" t="s">
        <v>834</v>
      </c>
    </row>
    <row r="150" spans="5:5" ht="10.5" customHeight="1" x14ac:dyDescent="0.25">
      <c r="E150" s="1" t="s">
        <v>834</v>
      </c>
    </row>
    <row r="151" spans="5:5" ht="10.5" customHeight="1" x14ac:dyDescent="0.25">
      <c r="E151" s="1" t="s">
        <v>834</v>
      </c>
    </row>
    <row r="152" spans="5:5" ht="10.5" customHeight="1" x14ac:dyDescent="0.25">
      <c r="E152" s="1" t="s">
        <v>834</v>
      </c>
    </row>
    <row r="153" spans="5:5" ht="10.5" customHeight="1" x14ac:dyDescent="0.25">
      <c r="E153" s="1" t="s">
        <v>834</v>
      </c>
    </row>
    <row r="154" spans="5:5" ht="10.5" customHeight="1" x14ac:dyDescent="0.25">
      <c r="E154" s="1" t="s">
        <v>834</v>
      </c>
    </row>
    <row r="155" spans="5:5" ht="10.5" customHeight="1" x14ac:dyDescent="0.25">
      <c r="E155" s="1" t="s">
        <v>834</v>
      </c>
    </row>
    <row r="156" spans="5:5" ht="10.5" customHeight="1" x14ac:dyDescent="0.25">
      <c r="E156" s="1" t="s">
        <v>834</v>
      </c>
    </row>
    <row r="157" spans="5:5" ht="10.5" customHeight="1" x14ac:dyDescent="0.25">
      <c r="E157" s="1" t="s">
        <v>834</v>
      </c>
    </row>
    <row r="158" spans="5:5" ht="10.5" customHeight="1" x14ac:dyDescent="0.25">
      <c r="E158" s="1" t="s">
        <v>834</v>
      </c>
    </row>
    <row r="159" spans="5:5" ht="10.5" customHeight="1" x14ac:dyDescent="0.25">
      <c r="E159" s="1" t="s">
        <v>834</v>
      </c>
    </row>
    <row r="160" spans="5:5" ht="10.5" customHeight="1" x14ac:dyDescent="0.25">
      <c r="E160" s="1" t="s">
        <v>834</v>
      </c>
    </row>
    <row r="161" spans="5:5" ht="10.5" customHeight="1" x14ac:dyDescent="0.25">
      <c r="E161" s="1" t="s">
        <v>834</v>
      </c>
    </row>
    <row r="162" spans="5:5" ht="10.5" customHeight="1" x14ac:dyDescent="0.25">
      <c r="E162" s="1" t="s">
        <v>834</v>
      </c>
    </row>
    <row r="163" spans="5:5" ht="10.5" customHeight="1" x14ac:dyDescent="0.25">
      <c r="E163" s="1" t="s">
        <v>834</v>
      </c>
    </row>
    <row r="164" spans="5:5" ht="10.5" customHeight="1" x14ac:dyDescent="0.25">
      <c r="E164" s="1" t="s">
        <v>834</v>
      </c>
    </row>
    <row r="165" spans="5:5" ht="10.5" customHeight="1" x14ac:dyDescent="0.25">
      <c r="E165" s="1" t="s">
        <v>834</v>
      </c>
    </row>
    <row r="166" spans="5:5" ht="10.5" customHeight="1" x14ac:dyDescent="0.25">
      <c r="E166" s="1" t="s">
        <v>834</v>
      </c>
    </row>
    <row r="167" spans="5:5" ht="10.5" customHeight="1" x14ac:dyDescent="0.25">
      <c r="E167" s="1" t="s">
        <v>834</v>
      </c>
    </row>
    <row r="168" spans="5:5" ht="10.5" customHeight="1" x14ac:dyDescent="0.25">
      <c r="E168" s="1" t="s">
        <v>834</v>
      </c>
    </row>
    <row r="169" spans="5:5" ht="10.5" customHeight="1" x14ac:dyDescent="0.25">
      <c r="E169" s="1" t="s">
        <v>834</v>
      </c>
    </row>
    <row r="170" spans="5:5" ht="10.5" customHeight="1" x14ac:dyDescent="0.25">
      <c r="E170" s="1" t="s">
        <v>834</v>
      </c>
    </row>
    <row r="171" spans="5:5" ht="10.5" customHeight="1" x14ac:dyDescent="0.25">
      <c r="E171" s="1" t="s">
        <v>834</v>
      </c>
    </row>
    <row r="172" spans="5:5" ht="10.5" customHeight="1" x14ac:dyDescent="0.25">
      <c r="E172" s="1" t="s">
        <v>834</v>
      </c>
    </row>
    <row r="173" spans="5:5" ht="10.5" customHeight="1" x14ac:dyDescent="0.25">
      <c r="E173" s="1" t="s">
        <v>834</v>
      </c>
    </row>
    <row r="174" spans="5:5" ht="10.5" customHeight="1" x14ac:dyDescent="0.25">
      <c r="E174" s="1" t="s">
        <v>834</v>
      </c>
    </row>
    <row r="175" spans="5:5" ht="10.5" customHeight="1" x14ac:dyDescent="0.25">
      <c r="E175" s="1" t="s">
        <v>834</v>
      </c>
    </row>
    <row r="176" spans="5:5" ht="10.5" customHeight="1" x14ac:dyDescent="0.25">
      <c r="E176" s="1" t="s">
        <v>834</v>
      </c>
    </row>
    <row r="177" spans="5:5" ht="10.5" customHeight="1" x14ac:dyDescent="0.25">
      <c r="E177" s="1" t="s">
        <v>834</v>
      </c>
    </row>
    <row r="178" spans="5:5" ht="10.5" customHeight="1" x14ac:dyDescent="0.25">
      <c r="E178" s="1" t="s">
        <v>834</v>
      </c>
    </row>
    <row r="179" spans="5:5" ht="10.5" customHeight="1" x14ac:dyDescent="0.25">
      <c r="E179" s="1" t="s">
        <v>834</v>
      </c>
    </row>
    <row r="180" spans="5:5" ht="10.5" customHeight="1" x14ac:dyDescent="0.25">
      <c r="E180" s="1" t="s">
        <v>834</v>
      </c>
    </row>
    <row r="181" spans="5:5" ht="10.5" customHeight="1" x14ac:dyDescent="0.25">
      <c r="E181" s="1" t="s">
        <v>834</v>
      </c>
    </row>
    <row r="182" spans="5:5" ht="10.5" customHeight="1" x14ac:dyDescent="0.25">
      <c r="E182" s="1" t="s">
        <v>834</v>
      </c>
    </row>
    <row r="183" spans="5:5" ht="10.5" customHeight="1" x14ac:dyDescent="0.25">
      <c r="E183" s="1" t="s">
        <v>834</v>
      </c>
    </row>
    <row r="184" spans="5:5" ht="10.5" customHeight="1" x14ac:dyDescent="0.25">
      <c r="E184" s="1" t="s">
        <v>834</v>
      </c>
    </row>
    <row r="185" spans="5:5" ht="10.5" customHeight="1" x14ac:dyDescent="0.25">
      <c r="E185" s="1" t="s">
        <v>834</v>
      </c>
    </row>
    <row r="186" spans="5:5" ht="10.5" customHeight="1" x14ac:dyDescent="0.25">
      <c r="E186" s="1" t="s">
        <v>834</v>
      </c>
    </row>
    <row r="187" spans="5:5" ht="10.5" customHeight="1" x14ac:dyDescent="0.25">
      <c r="E187" s="1" t="s">
        <v>834</v>
      </c>
    </row>
    <row r="188" spans="5:5" ht="10.5" customHeight="1" x14ac:dyDescent="0.25">
      <c r="E188" s="1" t="s">
        <v>834</v>
      </c>
    </row>
    <row r="189" spans="5:5" ht="10.5" customHeight="1" x14ac:dyDescent="0.25">
      <c r="E189" s="1" t="s">
        <v>834</v>
      </c>
    </row>
    <row r="190" spans="5:5" ht="10.5" customHeight="1" x14ac:dyDescent="0.25">
      <c r="E190" s="1" t="s">
        <v>834</v>
      </c>
    </row>
    <row r="191" spans="5:5" ht="10.5" customHeight="1" x14ac:dyDescent="0.25">
      <c r="E191" s="1" t="s">
        <v>834</v>
      </c>
    </row>
    <row r="192" spans="5:5" ht="10.5" customHeight="1" x14ac:dyDescent="0.25">
      <c r="E192" s="1" t="s">
        <v>834</v>
      </c>
    </row>
    <row r="193" spans="5:5" ht="10.5" customHeight="1" x14ac:dyDescent="0.25">
      <c r="E193" s="1" t="s">
        <v>834</v>
      </c>
    </row>
    <row r="194" spans="5:5" ht="10.5" customHeight="1" x14ac:dyDescent="0.25">
      <c r="E194" s="1" t="s">
        <v>834</v>
      </c>
    </row>
    <row r="195" spans="5:5" ht="10.5" customHeight="1" x14ac:dyDescent="0.25">
      <c r="E195" s="1" t="s">
        <v>834</v>
      </c>
    </row>
    <row r="196" spans="5:5" ht="10.5" customHeight="1" x14ac:dyDescent="0.25">
      <c r="E196" s="1" t="s">
        <v>834</v>
      </c>
    </row>
    <row r="197" spans="5:5" ht="10.5" customHeight="1" x14ac:dyDescent="0.25">
      <c r="E197" s="1" t="s">
        <v>834</v>
      </c>
    </row>
    <row r="198" spans="5:5" ht="10.5" customHeight="1" x14ac:dyDescent="0.25">
      <c r="E198" s="1" t="s">
        <v>834</v>
      </c>
    </row>
    <row r="199" spans="5:5" ht="10.5" customHeight="1" x14ac:dyDescent="0.25">
      <c r="E199" s="1" t="s">
        <v>834</v>
      </c>
    </row>
    <row r="200" spans="5:5" ht="10.5" customHeight="1" x14ac:dyDescent="0.25">
      <c r="E200" s="1" t="s">
        <v>834</v>
      </c>
    </row>
    <row r="201" spans="5:5" ht="10.5" customHeight="1" x14ac:dyDescent="0.25">
      <c r="E201" s="1" t="s">
        <v>834</v>
      </c>
    </row>
    <row r="202" spans="5:5" ht="10.5" customHeight="1" x14ac:dyDescent="0.25">
      <c r="E202" s="1" t="s">
        <v>834</v>
      </c>
    </row>
    <row r="203" spans="5:5" ht="10.5" customHeight="1" x14ac:dyDescent="0.25">
      <c r="E203" s="1" t="s">
        <v>834</v>
      </c>
    </row>
    <row r="204" spans="5:5" ht="10.5" customHeight="1" x14ac:dyDescent="0.25">
      <c r="E204" s="1" t="s">
        <v>834</v>
      </c>
    </row>
    <row r="205" spans="5:5" ht="10.5" customHeight="1" x14ac:dyDescent="0.25">
      <c r="E205" s="1" t="s">
        <v>834</v>
      </c>
    </row>
    <row r="206" spans="5:5" ht="10.5" customHeight="1" x14ac:dyDescent="0.25">
      <c r="E206" s="1" t="s">
        <v>834</v>
      </c>
    </row>
    <row r="207" spans="5:5" ht="10.5" customHeight="1" x14ac:dyDescent="0.25">
      <c r="E207" s="1" t="s">
        <v>834</v>
      </c>
    </row>
    <row r="208" spans="5:5" ht="10.5" customHeight="1" x14ac:dyDescent="0.25">
      <c r="E208" s="1" t="s">
        <v>834</v>
      </c>
    </row>
    <row r="209" spans="5:5" ht="10.5" customHeight="1" x14ac:dyDescent="0.25">
      <c r="E209" s="1" t="s">
        <v>834</v>
      </c>
    </row>
    <row r="210" spans="5:5" ht="10.5" customHeight="1" x14ac:dyDescent="0.25">
      <c r="E210" s="1" t="s">
        <v>834</v>
      </c>
    </row>
    <row r="211" spans="5:5" ht="10.5" customHeight="1" x14ac:dyDescent="0.25">
      <c r="E211" s="1" t="s">
        <v>834</v>
      </c>
    </row>
    <row r="212" spans="5:5" ht="10.5" customHeight="1" x14ac:dyDescent="0.25">
      <c r="E212" s="1" t="s">
        <v>834</v>
      </c>
    </row>
    <row r="213" spans="5:5" ht="10.5" customHeight="1" x14ac:dyDescent="0.25">
      <c r="E213" s="1" t="s">
        <v>834</v>
      </c>
    </row>
    <row r="214" spans="5:5" ht="10.5" customHeight="1" x14ac:dyDescent="0.25">
      <c r="E214" s="1" t="s">
        <v>834</v>
      </c>
    </row>
    <row r="215" spans="5:5" ht="10.5" customHeight="1" x14ac:dyDescent="0.25">
      <c r="E215" s="1" t="s">
        <v>834</v>
      </c>
    </row>
    <row r="216" spans="5:5" ht="10.5" customHeight="1" x14ac:dyDescent="0.25">
      <c r="E216" s="1" t="s">
        <v>834</v>
      </c>
    </row>
    <row r="217" spans="5:5" ht="10.5" customHeight="1" x14ac:dyDescent="0.25">
      <c r="E217" s="1" t="s">
        <v>834</v>
      </c>
    </row>
    <row r="218" spans="5:5" ht="10.5" customHeight="1" x14ac:dyDescent="0.25">
      <c r="E218" s="1" t="s">
        <v>834</v>
      </c>
    </row>
    <row r="219" spans="5:5" ht="10.5" customHeight="1" x14ac:dyDescent="0.25">
      <c r="E219" s="1" t="s">
        <v>834</v>
      </c>
    </row>
    <row r="220" spans="5:5" ht="10.5" customHeight="1" x14ac:dyDescent="0.25">
      <c r="E220" s="1" t="s">
        <v>834</v>
      </c>
    </row>
    <row r="221" spans="5:5" ht="10.5" customHeight="1" x14ac:dyDescent="0.25">
      <c r="E221" s="1" t="s">
        <v>834</v>
      </c>
    </row>
    <row r="222" spans="5:5" ht="10.5" customHeight="1" x14ac:dyDescent="0.25">
      <c r="E222" s="1" t="s">
        <v>834</v>
      </c>
    </row>
    <row r="223" spans="5:5" ht="10.5" customHeight="1" x14ac:dyDescent="0.25">
      <c r="E223" s="1" t="s">
        <v>834</v>
      </c>
    </row>
    <row r="224" spans="5:5" ht="10.5" customHeight="1" x14ac:dyDescent="0.25">
      <c r="E224" s="1" t="s">
        <v>834</v>
      </c>
    </row>
    <row r="225" spans="5:5" ht="10.5" customHeight="1" x14ac:dyDescent="0.25">
      <c r="E225" s="1" t="s">
        <v>834</v>
      </c>
    </row>
    <row r="226" spans="5:5" ht="10.5" customHeight="1" x14ac:dyDescent="0.25">
      <c r="E226" s="1" t="s">
        <v>834</v>
      </c>
    </row>
    <row r="227" spans="5:5" ht="10.5" customHeight="1" x14ac:dyDescent="0.25">
      <c r="E227" s="1" t="s">
        <v>834</v>
      </c>
    </row>
    <row r="228" spans="5:5" ht="10.5" customHeight="1" x14ac:dyDescent="0.25">
      <c r="E228" s="1" t="s">
        <v>834</v>
      </c>
    </row>
    <row r="229" spans="5:5" ht="10.5" customHeight="1" x14ac:dyDescent="0.25">
      <c r="E229" s="1" t="s">
        <v>834</v>
      </c>
    </row>
    <row r="230" spans="5:5" ht="10.5" customHeight="1" x14ac:dyDescent="0.25">
      <c r="E230" s="1" t="s">
        <v>834</v>
      </c>
    </row>
    <row r="231" spans="5:5" ht="10.5" customHeight="1" x14ac:dyDescent="0.25">
      <c r="E231" s="1" t="s">
        <v>834</v>
      </c>
    </row>
    <row r="232" spans="5:5" ht="10.5" customHeight="1" x14ac:dyDescent="0.25">
      <c r="E232" s="1" t="s">
        <v>834</v>
      </c>
    </row>
    <row r="233" spans="5:5" ht="10.5" customHeight="1" x14ac:dyDescent="0.25">
      <c r="E233" s="1" t="s">
        <v>834</v>
      </c>
    </row>
    <row r="234" spans="5:5" ht="10.5" customHeight="1" x14ac:dyDescent="0.25">
      <c r="E234" s="1" t="s">
        <v>834</v>
      </c>
    </row>
    <row r="235" spans="5:5" ht="10.5" customHeight="1" x14ac:dyDescent="0.25">
      <c r="E235" s="1" t="s">
        <v>834</v>
      </c>
    </row>
    <row r="236" spans="5:5" ht="10.5" customHeight="1" x14ac:dyDescent="0.25">
      <c r="E236" s="1" t="s">
        <v>834</v>
      </c>
    </row>
    <row r="237" spans="5:5" ht="10.5" customHeight="1" x14ac:dyDescent="0.25">
      <c r="E237" s="1" t="s">
        <v>834</v>
      </c>
    </row>
    <row r="238" spans="5:5" ht="10.5" customHeight="1" x14ac:dyDescent="0.25">
      <c r="E238" s="1" t="s">
        <v>834</v>
      </c>
    </row>
    <row r="239" spans="5:5" ht="10.5" customHeight="1" x14ac:dyDescent="0.25">
      <c r="E239" s="1" t="s">
        <v>834</v>
      </c>
    </row>
    <row r="240" spans="5:5" ht="10.5" customHeight="1" x14ac:dyDescent="0.25">
      <c r="E240" s="1" t="s">
        <v>834</v>
      </c>
    </row>
  </sheetData>
  <sortState ref="E7:AY10">
    <sortCondition descending="1" ref="K7:K10"/>
  </sortState>
  <mergeCells count="1">
    <mergeCell ref="L1:R2"/>
  </mergeCells>
  <conditionalFormatting sqref="G5:H117">
    <cfRule type="expression" dxfId="192" priority="11">
      <formula>G5="act"</formula>
    </cfRule>
    <cfRule type="expression" dxfId="191" priority="12">
      <formula>G5="HOF"</formula>
    </cfRule>
  </conditionalFormatting>
  <conditionalFormatting sqref="E5:F117">
    <cfRule type="expression" dxfId="190" priority="7">
      <formula>$G5="act"</formula>
    </cfRule>
  </conditionalFormatting>
  <conditionalFormatting sqref="L5:AR117">
    <cfRule type="colorScale" priority="1045">
      <colorScale>
        <cfvo type="min"/>
        <cfvo type="max"/>
        <color rgb="FFFCFCFF"/>
        <color rgb="FF63BE7B"/>
      </colorScale>
    </cfRule>
  </conditionalFormatting>
  <pageMargins left="0.7" right="0.7" top="0.75" bottom="0.75" header="0.3" footer="0.3"/>
  <pageSetup orientation="portrait" horizontalDpi="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8" tint="-0.249977111117893"/>
  </sheetPr>
  <dimension ref="A1:AT240"/>
  <sheetViews>
    <sheetView showGridLines="0" showRowColHeaders="0" workbookViewId="0">
      <pane ySplit="4" topLeftCell="A5" activePane="bottomLeft" state="frozen"/>
      <selection activeCell="BB1" sqref="BB1"/>
      <selection pane="bottomLeft" activeCell="BB1" sqref="BB1"/>
    </sheetView>
  </sheetViews>
  <sheetFormatPr defaultRowHeight="10.5" customHeight="1" x14ac:dyDescent="0.25"/>
  <cols>
    <col min="1" max="1" width="15.85546875" style="2" customWidth="1"/>
    <col min="2" max="2" width="2.5703125" style="1" customWidth="1"/>
    <col min="3" max="3" width="4.140625" style="1" customWidth="1"/>
    <col min="4" max="4" width="4.28515625" style="2" customWidth="1"/>
    <col min="5" max="5" width="15.7109375" style="1" customWidth="1"/>
    <col min="6" max="6" width="11.85546875" style="1" customWidth="1"/>
    <col min="7" max="7" width="4.140625" style="58" customWidth="1"/>
    <col min="8" max="8" width="4.140625" style="336" customWidth="1"/>
    <col min="9" max="10" width="4.5703125" style="9" customWidth="1"/>
    <col min="11" max="11" width="5" style="65" customWidth="1"/>
    <col min="12" max="44" width="4.28515625" style="1" customWidth="1"/>
    <col min="45" max="45" width="9.140625" style="1"/>
    <col min="46" max="46" width="4.85546875" style="34" customWidth="1"/>
    <col min="47" max="16384" width="9.140625" style="1"/>
  </cols>
  <sheetData>
    <row r="1" spans="1:46" s="68" customFormat="1" ht="18.75" customHeight="1" x14ac:dyDescent="0.3">
      <c r="A1" s="323"/>
      <c r="C1" s="68" t="s">
        <v>1004</v>
      </c>
      <c r="D1" s="323"/>
      <c r="G1" s="350"/>
      <c r="H1" s="351"/>
      <c r="I1" s="345"/>
      <c r="J1" s="345"/>
      <c r="K1" s="346"/>
      <c r="L1" s="414" t="s">
        <v>1103</v>
      </c>
      <c r="M1" s="414"/>
      <c r="N1" s="414"/>
      <c r="O1" s="414"/>
      <c r="P1" s="414"/>
      <c r="Q1" s="414"/>
      <c r="R1" s="414"/>
      <c r="AT1" s="347"/>
    </row>
    <row r="2" spans="1:46" ht="10.5" customHeight="1" x14ac:dyDescent="0.2">
      <c r="A2" s="148"/>
      <c r="C2" s="1" t="s">
        <v>1104</v>
      </c>
      <c r="D2" s="148"/>
      <c r="G2" s="57"/>
      <c r="H2" s="335"/>
      <c r="L2" s="414"/>
      <c r="M2" s="414"/>
      <c r="N2" s="414"/>
      <c r="O2" s="414"/>
      <c r="P2" s="414"/>
      <c r="Q2" s="414"/>
      <c r="R2" s="414"/>
    </row>
    <row r="3" spans="1:46" ht="5.25" customHeight="1" x14ac:dyDescent="0.25">
      <c r="A3" s="148"/>
      <c r="D3" s="148"/>
    </row>
    <row r="4" spans="1:46" s="11" customFormat="1" ht="10.5" customHeight="1" x14ac:dyDescent="0.2">
      <c r="A4" s="89"/>
      <c r="C4" s="12"/>
      <c r="D4" s="13" t="s">
        <v>0</v>
      </c>
      <c r="E4" s="14" t="s">
        <v>1</v>
      </c>
      <c r="F4" s="14" t="s">
        <v>836</v>
      </c>
      <c r="G4" s="53"/>
      <c r="H4" s="330" t="s">
        <v>8</v>
      </c>
      <c r="I4" s="15" t="s">
        <v>9</v>
      </c>
      <c r="J4" s="15" t="s">
        <v>10</v>
      </c>
      <c r="K4" s="64" t="s">
        <v>11</v>
      </c>
      <c r="L4" s="260">
        <v>17</v>
      </c>
      <c r="M4" s="260">
        <v>18</v>
      </c>
      <c r="N4" s="261">
        <v>19</v>
      </c>
      <c r="O4" s="260">
        <v>20</v>
      </c>
      <c r="P4" s="261">
        <v>21</v>
      </c>
      <c r="Q4" s="260">
        <v>22</v>
      </c>
      <c r="R4" s="261">
        <v>23</v>
      </c>
      <c r="S4" s="261">
        <v>24</v>
      </c>
      <c r="T4" s="261">
        <v>25</v>
      </c>
      <c r="U4" s="261">
        <v>26</v>
      </c>
      <c r="V4" s="261">
        <v>27</v>
      </c>
      <c r="W4" s="261">
        <v>28</v>
      </c>
      <c r="X4" s="261">
        <v>29</v>
      </c>
      <c r="Y4" s="261">
        <v>30</v>
      </c>
      <c r="Z4" s="261">
        <v>31</v>
      </c>
      <c r="AA4" s="261">
        <v>32</v>
      </c>
      <c r="AB4" s="261">
        <v>33</v>
      </c>
      <c r="AC4" s="261">
        <v>34</v>
      </c>
      <c r="AD4" s="261">
        <v>35</v>
      </c>
      <c r="AE4" s="261">
        <v>36</v>
      </c>
      <c r="AF4" s="261">
        <v>37</v>
      </c>
      <c r="AG4" s="261">
        <v>38</v>
      </c>
      <c r="AH4" s="261">
        <v>39</v>
      </c>
      <c r="AI4" s="261">
        <v>40</v>
      </c>
      <c r="AJ4" s="261">
        <v>41</v>
      </c>
      <c r="AK4" s="261">
        <v>42</v>
      </c>
      <c r="AL4" s="260">
        <v>43</v>
      </c>
      <c r="AM4" s="261">
        <v>44</v>
      </c>
      <c r="AN4" s="412">
        <v>45</v>
      </c>
      <c r="AO4" s="412">
        <v>46</v>
      </c>
      <c r="AP4" s="412">
        <v>47</v>
      </c>
      <c r="AQ4" s="260">
        <v>48</v>
      </c>
      <c r="AR4" s="261">
        <v>49</v>
      </c>
      <c r="AT4" s="319"/>
    </row>
    <row r="5" spans="1:46" ht="10.5" customHeight="1" x14ac:dyDescent="0.2">
      <c r="C5" s="10">
        <v>1</v>
      </c>
      <c r="D5" s="18" t="s">
        <v>16</v>
      </c>
      <c r="E5" s="19" t="s">
        <v>608</v>
      </c>
      <c r="F5" s="19" t="s">
        <v>843</v>
      </c>
      <c r="G5" s="54"/>
      <c r="H5" s="331"/>
      <c r="I5" s="21">
        <v>1986</v>
      </c>
      <c r="J5" s="22">
        <v>2007</v>
      </c>
      <c r="K5" s="150">
        <v>12.631428571428568</v>
      </c>
      <c r="L5" s="20"/>
      <c r="M5" s="20"/>
      <c r="N5" s="20"/>
      <c r="O5" s="23"/>
      <c r="P5" s="20">
        <v>3.5</v>
      </c>
      <c r="Q5" s="20">
        <v>5.8</v>
      </c>
      <c r="R5" s="20">
        <v>6.2</v>
      </c>
      <c r="S5" s="20">
        <v>8</v>
      </c>
      <c r="T5" s="23">
        <v>9.6999999999999993</v>
      </c>
      <c r="U5" s="20">
        <v>7.9</v>
      </c>
      <c r="V5" s="20">
        <v>9</v>
      </c>
      <c r="W5" s="20">
        <v>9.9</v>
      </c>
      <c r="X5" s="20">
        <v>6.2</v>
      </c>
      <c r="Y5" s="23">
        <v>7.5</v>
      </c>
      <c r="Z5" s="20">
        <v>9.6</v>
      </c>
      <c r="AA5" s="20">
        <v>8.1</v>
      </c>
      <c r="AB5" s="20">
        <v>8.1</v>
      </c>
      <c r="AC5" s="20">
        <v>3.8</v>
      </c>
      <c r="AD5" s="23">
        <v>7.7</v>
      </c>
      <c r="AE5" s="20">
        <v>11.9</v>
      </c>
      <c r="AF5" s="20">
        <v>11.8</v>
      </c>
      <c r="AG5" s="20">
        <v>9.1999999999999993</v>
      </c>
      <c r="AH5" s="20">
        <v>10.6</v>
      </c>
      <c r="AI5" s="23">
        <v>0.6</v>
      </c>
      <c r="AJ5" s="20">
        <v>4</v>
      </c>
      <c r="AK5" s="20">
        <v>3.4</v>
      </c>
      <c r="AL5" s="20"/>
      <c r="AM5" s="24"/>
      <c r="AN5" s="23"/>
      <c r="AO5" s="20"/>
      <c r="AP5" s="20"/>
      <c r="AQ5" s="20"/>
      <c r="AR5" s="24"/>
    </row>
    <row r="6" spans="1:46" ht="10.5" customHeight="1" x14ac:dyDescent="0.2">
      <c r="C6" s="10">
        <v>2</v>
      </c>
      <c r="D6" s="25" t="s">
        <v>16</v>
      </c>
      <c r="E6" s="6" t="s">
        <v>416</v>
      </c>
      <c r="F6" s="6" t="s">
        <v>854</v>
      </c>
      <c r="G6" s="55" t="s">
        <v>12</v>
      </c>
      <c r="H6" s="332"/>
      <c r="I6" s="7">
        <v>1939</v>
      </c>
      <c r="J6" s="8">
        <v>1960</v>
      </c>
      <c r="K6" s="151">
        <v>11.992565240601504</v>
      </c>
      <c r="L6" s="5"/>
      <c r="M6" s="5"/>
      <c r="N6" s="5"/>
      <c r="O6" s="17">
        <v>6.7</v>
      </c>
      <c r="P6" s="5">
        <v>6.3</v>
      </c>
      <c r="Q6" s="5">
        <v>10.6</v>
      </c>
      <c r="R6" s="5">
        <v>10.6</v>
      </c>
      <c r="S6" s="129">
        <v>8.0359999999999996</v>
      </c>
      <c r="T6" s="130">
        <v>9.702</v>
      </c>
      <c r="U6" s="129">
        <v>8.5259999999999998</v>
      </c>
      <c r="V6" s="5">
        <v>10.5</v>
      </c>
      <c r="W6" s="5">
        <v>9.9</v>
      </c>
      <c r="X6" s="5">
        <v>8.4</v>
      </c>
      <c r="Y6" s="17">
        <v>9.3000000000000007</v>
      </c>
      <c r="Z6" s="5">
        <v>4.2</v>
      </c>
      <c r="AA6" s="5">
        <v>7.1</v>
      </c>
      <c r="AB6" s="5">
        <v>0.3</v>
      </c>
      <c r="AC6" s="5">
        <v>2.2999999999999998</v>
      </c>
      <c r="AD6" s="17">
        <v>7.4</v>
      </c>
      <c r="AE6" s="5">
        <v>6.1</v>
      </c>
      <c r="AF6" s="5">
        <v>5.9</v>
      </c>
      <c r="AG6" s="5">
        <v>9.5</v>
      </c>
      <c r="AH6" s="5">
        <v>5.8</v>
      </c>
      <c r="AI6" s="17">
        <v>1</v>
      </c>
      <c r="AJ6" s="5">
        <v>4.8</v>
      </c>
      <c r="AK6" s="5"/>
      <c r="AL6" s="5"/>
      <c r="AM6" s="26"/>
      <c r="AN6" s="17"/>
      <c r="AO6" s="5"/>
      <c r="AP6" s="5"/>
      <c r="AQ6" s="5"/>
      <c r="AR6" s="26"/>
    </row>
    <row r="7" spans="1:46" ht="10.5" customHeight="1" x14ac:dyDescent="0.2">
      <c r="C7" s="10">
        <v>3</v>
      </c>
      <c r="D7" s="25" t="s">
        <v>16</v>
      </c>
      <c r="E7" s="6" t="s">
        <v>360</v>
      </c>
      <c r="F7" s="6" t="s">
        <v>837</v>
      </c>
      <c r="G7" s="55" t="s">
        <v>12</v>
      </c>
      <c r="H7" s="332"/>
      <c r="I7" s="7">
        <v>1941</v>
      </c>
      <c r="J7" s="8">
        <v>1963</v>
      </c>
      <c r="K7" s="151">
        <v>10.146722493506493</v>
      </c>
      <c r="L7" s="5"/>
      <c r="M7" s="5"/>
      <c r="N7" s="5"/>
      <c r="O7" s="17">
        <v>0.6</v>
      </c>
      <c r="P7" s="5">
        <v>5.3</v>
      </c>
      <c r="Q7" s="5">
        <v>9.4</v>
      </c>
      <c r="R7" s="5">
        <v>8.8000000000000007</v>
      </c>
      <c r="S7" s="129">
        <v>7.476</v>
      </c>
      <c r="T7" s="17">
        <v>8.6</v>
      </c>
      <c r="U7" s="5">
        <v>4.5999999999999996</v>
      </c>
      <c r="V7" s="5">
        <v>11.1</v>
      </c>
      <c r="W7" s="5">
        <v>9.3000000000000007</v>
      </c>
      <c r="X7" s="5">
        <v>7.3</v>
      </c>
      <c r="Y7" s="17">
        <v>9.1</v>
      </c>
      <c r="Z7" s="5">
        <v>8</v>
      </c>
      <c r="AA7" s="5">
        <v>7.7</v>
      </c>
      <c r="AB7" s="5">
        <v>6.9</v>
      </c>
      <c r="AC7" s="5">
        <v>6.1</v>
      </c>
      <c r="AD7" s="17">
        <v>5.5</v>
      </c>
      <c r="AE7" s="5">
        <v>6.1</v>
      </c>
      <c r="AF7" s="5">
        <v>4.0999999999999996</v>
      </c>
      <c r="AG7" s="5">
        <v>0.3</v>
      </c>
      <c r="AH7" s="5">
        <v>1.9</v>
      </c>
      <c r="AI7" s="17">
        <v>2.6</v>
      </c>
      <c r="AJ7" s="5">
        <v>3.6</v>
      </c>
      <c r="AK7" s="5">
        <v>1.3</v>
      </c>
      <c r="AL7" s="5"/>
      <c r="AM7" s="26"/>
      <c r="AN7" s="17"/>
      <c r="AO7" s="5"/>
      <c r="AP7" s="5"/>
      <c r="AQ7" s="5"/>
      <c r="AR7" s="26"/>
    </row>
    <row r="8" spans="1:46" ht="10.5" customHeight="1" x14ac:dyDescent="0.2">
      <c r="C8" s="10">
        <v>4</v>
      </c>
      <c r="D8" s="25" t="s">
        <v>16</v>
      </c>
      <c r="E8" s="6" t="s">
        <v>318</v>
      </c>
      <c r="F8" s="6" t="s">
        <v>1044</v>
      </c>
      <c r="G8" s="55" t="s">
        <v>12</v>
      </c>
      <c r="H8" s="332"/>
      <c r="I8" s="7">
        <v>1979</v>
      </c>
      <c r="J8" s="8">
        <v>2003</v>
      </c>
      <c r="K8" s="151">
        <v>9.1900000000000013</v>
      </c>
      <c r="L8" s="5"/>
      <c r="M8" s="5"/>
      <c r="N8" s="5"/>
      <c r="O8" s="17">
        <v>0</v>
      </c>
      <c r="P8" s="5">
        <v>8.8000000000000007</v>
      </c>
      <c r="Q8" s="5">
        <v>6.6</v>
      </c>
      <c r="R8" s="5">
        <v>6.7</v>
      </c>
      <c r="S8" s="5">
        <v>6.9</v>
      </c>
      <c r="T8" s="17">
        <v>6</v>
      </c>
      <c r="U8" s="5">
        <v>9.9</v>
      </c>
      <c r="V8" s="5">
        <v>6.3</v>
      </c>
      <c r="W8" s="5">
        <v>4.7</v>
      </c>
      <c r="X8" s="5">
        <v>6.3</v>
      </c>
      <c r="Y8" s="17">
        <v>8.6</v>
      </c>
      <c r="Z8" s="5">
        <v>9.9</v>
      </c>
      <c r="AA8" s="5">
        <v>4.5999999999999996</v>
      </c>
      <c r="AB8" s="5">
        <v>5.6</v>
      </c>
      <c r="AC8" s="5">
        <v>5</v>
      </c>
      <c r="AD8" s="17">
        <v>3.5</v>
      </c>
      <c r="AE8" s="5">
        <v>2.9</v>
      </c>
      <c r="AF8" s="5">
        <v>1.8</v>
      </c>
      <c r="AG8" s="5">
        <v>1.6</v>
      </c>
      <c r="AH8" s="5">
        <v>2.2999999999999998</v>
      </c>
      <c r="AI8" s="17">
        <v>1.8</v>
      </c>
      <c r="AJ8" s="5">
        <v>0.7</v>
      </c>
      <c r="AK8" s="5">
        <v>0.5</v>
      </c>
      <c r="AL8" s="5">
        <v>0.4</v>
      </c>
      <c r="AM8" s="26">
        <v>0.2</v>
      </c>
      <c r="AN8" s="17"/>
      <c r="AO8" s="5"/>
      <c r="AP8" s="5"/>
      <c r="AQ8" s="5"/>
      <c r="AR8" s="26"/>
    </row>
    <row r="9" spans="1:46" ht="10.5" customHeight="1" x14ac:dyDescent="0.2">
      <c r="C9" s="10">
        <v>5</v>
      </c>
      <c r="D9" s="25" t="s">
        <v>16</v>
      </c>
      <c r="E9" s="6" t="s">
        <v>421</v>
      </c>
      <c r="F9" s="6" t="s">
        <v>854</v>
      </c>
      <c r="G9" s="55" t="s">
        <v>12</v>
      </c>
      <c r="H9" s="332"/>
      <c r="I9" s="7">
        <v>1961</v>
      </c>
      <c r="J9" s="8">
        <v>1983</v>
      </c>
      <c r="K9" s="151">
        <v>8.1770071428571427</v>
      </c>
      <c r="L9" s="5"/>
      <c r="M9" s="5"/>
      <c r="N9" s="5"/>
      <c r="O9" s="17"/>
      <c r="P9" s="5">
        <v>0</v>
      </c>
      <c r="Q9" s="5">
        <v>4.2</v>
      </c>
      <c r="R9" s="5">
        <v>6.6</v>
      </c>
      <c r="S9" s="5">
        <v>3.9</v>
      </c>
      <c r="T9" s="17">
        <v>4.9000000000000004</v>
      </c>
      <c r="U9" s="5">
        <v>5.5</v>
      </c>
      <c r="V9" s="5">
        <v>12.4</v>
      </c>
      <c r="W9" s="5">
        <v>10.5</v>
      </c>
      <c r="X9" s="5">
        <v>5.5</v>
      </c>
      <c r="Y9" s="17">
        <v>9.5</v>
      </c>
      <c r="Z9" s="5">
        <v>4</v>
      </c>
      <c r="AA9" s="5">
        <v>2.7</v>
      </c>
      <c r="AB9" s="5">
        <v>5.5</v>
      </c>
      <c r="AC9" s="5">
        <v>3.6</v>
      </c>
      <c r="AD9" s="17">
        <v>2.8</v>
      </c>
      <c r="AE9" s="5">
        <v>3</v>
      </c>
      <c r="AF9" s="5">
        <v>5.2</v>
      </c>
      <c r="AG9" s="5">
        <v>2</v>
      </c>
      <c r="AH9" s="5">
        <v>2.2999999999999998</v>
      </c>
      <c r="AI9" s="17">
        <v>0.8</v>
      </c>
      <c r="AJ9" s="5">
        <v>0.5</v>
      </c>
      <c r="AK9" s="5">
        <v>1.3</v>
      </c>
      <c r="AL9" s="5">
        <v>0</v>
      </c>
      <c r="AM9" s="26"/>
      <c r="AN9" s="17"/>
      <c r="AO9" s="5"/>
      <c r="AP9" s="5"/>
      <c r="AQ9" s="5"/>
      <c r="AR9" s="26"/>
    </row>
    <row r="10" spans="1:46" ht="10.5" customHeight="1" x14ac:dyDescent="0.2">
      <c r="C10" s="10">
        <v>6</v>
      </c>
      <c r="D10" s="25" t="s">
        <v>16</v>
      </c>
      <c r="E10" s="6" t="s">
        <v>60</v>
      </c>
      <c r="F10" s="6" t="s">
        <v>850</v>
      </c>
      <c r="G10" s="55"/>
      <c r="H10" s="332"/>
      <c r="I10" s="7">
        <v>1963</v>
      </c>
      <c r="J10" s="8">
        <v>1986</v>
      </c>
      <c r="K10" s="151">
        <v>6.4742857142857142</v>
      </c>
      <c r="L10" s="5"/>
      <c r="M10" s="5"/>
      <c r="N10" s="5"/>
      <c r="O10" s="17"/>
      <c r="P10" s="5"/>
      <c r="Q10" s="5">
        <v>2.4</v>
      </c>
      <c r="R10" s="5">
        <v>1.2</v>
      </c>
      <c r="S10" s="5">
        <v>5.6</v>
      </c>
      <c r="T10" s="17">
        <v>4.0999999999999996</v>
      </c>
      <c r="U10" s="5">
        <v>4.8</v>
      </c>
      <c r="V10" s="5">
        <v>5.5</v>
      </c>
      <c r="W10" s="5">
        <v>6.6</v>
      </c>
      <c r="X10" s="5">
        <v>4.8</v>
      </c>
      <c r="Y10" s="17">
        <v>5.0999999999999996</v>
      </c>
      <c r="Z10" s="5">
        <v>6.1</v>
      </c>
      <c r="AA10" s="5">
        <v>8.1999999999999993</v>
      </c>
      <c r="AB10" s="5">
        <v>5.9</v>
      </c>
      <c r="AC10" s="5">
        <v>4.0999999999999996</v>
      </c>
      <c r="AD10" s="17">
        <v>6.9</v>
      </c>
      <c r="AE10" s="5">
        <v>2.9</v>
      </c>
      <c r="AF10" s="5">
        <v>3.3</v>
      </c>
      <c r="AG10" s="5">
        <v>3</v>
      </c>
      <c r="AH10" s="5">
        <v>0</v>
      </c>
      <c r="AI10" s="17">
        <v>1.7</v>
      </c>
      <c r="AJ10" s="5">
        <v>0</v>
      </c>
      <c r="AK10" s="5">
        <v>0</v>
      </c>
      <c r="AL10" s="5">
        <v>0.9</v>
      </c>
      <c r="AM10" s="26">
        <v>0.6</v>
      </c>
      <c r="AN10" s="17">
        <v>0</v>
      </c>
      <c r="AO10" s="5"/>
      <c r="AP10" s="5"/>
      <c r="AQ10" s="5"/>
      <c r="AR10" s="26"/>
    </row>
    <row r="11" spans="1:46" ht="10.5" customHeight="1" x14ac:dyDescent="0.2">
      <c r="C11" s="10">
        <v>7</v>
      </c>
      <c r="D11" s="25" t="s">
        <v>16</v>
      </c>
      <c r="E11" s="6" t="s">
        <v>697</v>
      </c>
      <c r="F11" s="6" t="s">
        <v>848</v>
      </c>
      <c r="G11" s="55"/>
      <c r="H11" s="332"/>
      <c r="I11" s="7">
        <v>1908</v>
      </c>
      <c r="J11" s="8">
        <v>1920</v>
      </c>
      <c r="K11" s="151">
        <v>6.3364440247252753</v>
      </c>
      <c r="L11" s="5"/>
      <c r="M11" s="5"/>
      <c r="N11" s="5"/>
      <c r="O11" s="17">
        <v>0</v>
      </c>
      <c r="P11" s="5">
        <v>0</v>
      </c>
      <c r="Q11" s="5">
        <v>1.4</v>
      </c>
      <c r="R11" s="5">
        <v>9.1999999999999993</v>
      </c>
      <c r="S11" s="5">
        <v>9.6</v>
      </c>
      <c r="T11" s="17">
        <v>7.6</v>
      </c>
      <c r="U11" s="5">
        <v>4.5999999999999996</v>
      </c>
      <c r="V11" s="5">
        <v>3.5</v>
      </c>
      <c r="W11" s="5">
        <v>7</v>
      </c>
      <c r="X11" s="5">
        <v>5.8</v>
      </c>
      <c r="Y11" s="17">
        <v>0.9</v>
      </c>
      <c r="Z11" s="5">
        <v>5.8</v>
      </c>
      <c r="AA11" s="5">
        <v>7.6</v>
      </c>
      <c r="AB11" s="129">
        <v>5.7</v>
      </c>
      <c r="AC11" s="129">
        <v>5.0250000000000004</v>
      </c>
      <c r="AD11" s="38"/>
      <c r="AE11" s="5"/>
      <c r="AF11" s="5"/>
      <c r="AG11" s="5"/>
      <c r="AH11" s="5"/>
      <c r="AI11" s="17"/>
      <c r="AJ11" s="5"/>
      <c r="AK11" s="5"/>
      <c r="AL11" s="5"/>
      <c r="AM11" s="26"/>
      <c r="AN11" s="17"/>
      <c r="AO11" s="5"/>
      <c r="AP11" s="5"/>
      <c r="AQ11" s="5"/>
      <c r="AR11" s="26"/>
    </row>
    <row r="12" spans="1:46" ht="10.5" customHeight="1" x14ac:dyDescent="0.2">
      <c r="C12" s="10">
        <v>8</v>
      </c>
      <c r="D12" s="25" t="s">
        <v>16</v>
      </c>
      <c r="E12" s="6" t="s">
        <v>768</v>
      </c>
      <c r="F12" s="6" t="s">
        <v>863</v>
      </c>
      <c r="G12" s="55" t="s">
        <v>12</v>
      </c>
      <c r="H12" s="332"/>
      <c r="I12" s="7">
        <v>1979</v>
      </c>
      <c r="J12" s="8">
        <v>2002</v>
      </c>
      <c r="K12" s="151">
        <v>5.7757142857142858</v>
      </c>
      <c r="L12" s="5"/>
      <c r="M12" s="5"/>
      <c r="N12" s="5">
        <v>0</v>
      </c>
      <c r="O12" s="17">
        <v>0</v>
      </c>
      <c r="P12" s="5">
        <v>3.5</v>
      </c>
      <c r="Q12" s="5">
        <v>2.8</v>
      </c>
      <c r="R12" s="5">
        <v>5.9</v>
      </c>
      <c r="S12" s="5">
        <v>6.4</v>
      </c>
      <c r="T12" s="17">
        <v>7.6</v>
      </c>
      <c r="U12" s="5">
        <v>5.5</v>
      </c>
      <c r="V12" s="5">
        <v>6.7</v>
      </c>
      <c r="W12" s="5">
        <v>3.5</v>
      </c>
      <c r="X12" s="5">
        <v>3.7</v>
      </c>
      <c r="Y12" s="17">
        <v>2.8</v>
      </c>
      <c r="Z12" s="5">
        <v>3.1</v>
      </c>
      <c r="AA12" s="5">
        <v>6.3</v>
      </c>
      <c r="AB12" s="5">
        <v>3.7</v>
      </c>
      <c r="AC12" s="5">
        <v>1.8</v>
      </c>
      <c r="AD12" s="17">
        <v>1.5</v>
      </c>
      <c r="AE12" s="5">
        <v>1.1000000000000001</v>
      </c>
      <c r="AF12" s="5">
        <v>1.3</v>
      </c>
      <c r="AG12" s="5">
        <v>0.9</v>
      </c>
      <c r="AH12" s="5">
        <v>0.3</v>
      </c>
      <c r="AI12" s="17"/>
      <c r="AJ12" s="5">
        <v>0.1</v>
      </c>
      <c r="AK12" s="5">
        <v>0</v>
      </c>
      <c r="AL12" s="5"/>
      <c r="AM12" s="26"/>
      <c r="AN12" s="17"/>
      <c r="AO12" s="5"/>
      <c r="AP12" s="5"/>
      <c r="AQ12" s="5"/>
      <c r="AR12" s="26"/>
    </row>
    <row r="13" spans="1:46" ht="10.5" customHeight="1" x14ac:dyDescent="0.2">
      <c r="C13" s="10">
        <v>9</v>
      </c>
      <c r="D13" s="25" t="s">
        <v>16</v>
      </c>
      <c r="E13" s="6" t="s">
        <v>390</v>
      </c>
      <c r="F13" s="6" t="s">
        <v>1044</v>
      </c>
      <c r="G13" s="55" t="s">
        <v>12</v>
      </c>
      <c r="H13" s="332"/>
      <c r="I13" s="7">
        <v>1924</v>
      </c>
      <c r="J13" s="8">
        <v>1944</v>
      </c>
      <c r="K13" s="151">
        <v>5.7703178571428584</v>
      </c>
      <c r="L13" s="5"/>
      <c r="M13" s="5"/>
      <c r="N13" s="5"/>
      <c r="O13" s="17"/>
      <c r="P13" s="5"/>
      <c r="Q13" s="5">
        <v>1.5</v>
      </c>
      <c r="R13" s="5">
        <v>6.5</v>
      </c>
      <c r="S13" s="5">
        <v>5.0999999999999996</v>
      </c>
      <c r="T13" s="17">
        <v>5.8</v>
      </c>
      <c r="U13" s="5">
        <v>4.5999999999999996</v>
      </c>
      <c r="V13" s="5">
        <v>7.9</v>
      </c>
      <c r="W13" s="5">
        <v>7.8</v>
      </c>
      <c r="X13" s="5">
        <v>7.5</v>
      </c>
      <c r="Y13" s="17">
        <v>4.2</v>
      </c>
      <c r="Z13" s="5">
        <v>5.2</v>
      </c>
      <c r="AA13" s="5">
        <v>4.5</v>
      </c>
      <c r="AB13" s="5">
        <v>1.2</v>
      </c>
      <c r="AC13" s="5">
        <v>3</v>
      </c>
      <c r="AD13" s="17">
        <v>1.2</v>
      </c>
      <c r="AE13" s="5">
        <v>2.6</v>
      </c>
      <c r="AF13" s="5">
        <v>1</v>
      </c>
      <c r="AG13" s="5">
        <v>0.2</v>
      </c>
      <c r="AH13" s="5">
        <v>0</v>
      </c>
      <c r="AI13" s="17"/>
      <c r="AJ13" s="5">
        <v>0</v>
      </c>
      <c r="AK13" s="5">
        <v>0.1</v>
      </c>
      <c r="AL13" s="5"/>
      <c r="AM13" s="26"/>
      <c r="AN13" s="17"/>
      <c r="AO13" s="5"/>
      <c r="AP13" s="5"/>
      <c r="AQ13" s="5"/>
      <c r="AR13" s="26"/>
    </row>
    <row r="14" spans="1:46" ht="10.5" customHeight="1" x14ac:dyDescent="0.2">
      <c r="C14" s="10">
        <v>10</v>
      </c>
      <c r="D14" s="27" t="s">
        <v>16</v>
      </c>
      <c r="E14" s="28" t="s">
        <v>770</v>
      </c>
      <c r="F14" s="28" t="s">
        <v>845</v>
      </c>
      <c r="G14" s="56"/>
      <c r="H14" s="333"/>
      <c r="I14" s="30">
        <v>1993</v>
      </c>
      <c r="J14" s="31">
        <v>2011</v>
      </c>
      <c r="K14" s="152">
        <v>5.4392857142857141</v>
      </c>
      <c r="L14" s="29"/>
      <c r="M14" s="29"/>
      <c r="N14" s="29"/>
      <c r="O14" s="32"/>
      <c r="P14" s="29">
        <v>0</v>
      </c>
      <c r="Q14" s="29">
        <v>1.6</v>
      </c>
      <c r="R14" s="29">
        <v>2.9</v>
      </c>
      <c r="S14" s="29">
        <v>4.2</v>
      </c>
      <c r="T14" s="32">
        <v>4.5999999999999996</v>
      </c>
      <c r="U14" s="29">
        <v>5.2</v>
      </c>
      <c r="V14" s="29">
        <v>7.3</v>
      </c>
      <c r="W14" s="29">
        <v>4.8</v>
      </c>
      <c r="X14" s="29">
        <v>5.2</v>
      </c>
      <c r="Y14" s="32">
        <v>6</v>
      </c>
      <c r="Z14" s="29">
        <v>5.4</v>
      </c>
      <c r="AA14" s="29">
        <v>4.0999999999999996</v>
      </c>
      <c r="AB14" s="29">
        <v>4.4000000000000004</v>
      </c>
      <c r="AC14" s="29">
        <v>4.5</v>
      </c>
      <c r="AD14" s="32">
        <v>1.1000000000000001</v>
      </c>
      <c r="AE14" s="29">
        <v>6</v>
      </c>
      <c r="AF14" s="29">
        <v>2.2000000000000002</v>
      </c>
      <c r="AG14" s="29">
        <v>0.8</v>
      </c>
      <c r="AH14" s="29">
        <v>0</v>
      </c>
      <c r="AI14" s="32"/>
      <c r="AJ14" s="29"/>
      <c r="AK14" s="29"/>
      <c r="AL14" s="29"/>
      <c r="AM14" s="33"/>
      <c r="AN14" s="32"/>
      <c r="AO14" s="29"/>
      <c r="AP14" s="29"/>
      <c r="AQ14" s="29"/>
      <c r="AR14" s="33"/>
    </row>
    <row r="15" spans="1:46" ht="10.5" customHeight="1" x14ac:dyDescent="0.2">
      <c r="A15" s="2" t="s">
        <v>697</v>
      </c>
      <c r="C15" s="10">
        <v>11</v>
      </c>
      <c r="D15" s="25" t="s">
        <v>16</v>
      </c>
      <c r="E15" s="6" t="s">
        <v>413</v>
      </c>
      <c r="F15" s="6" t="s">
        <v>857</v>
      </c>
      <c r="G15" s="55" t="s">
        <v>12</v>
      </c>
      <c r="H15" s="332"/>
      <c r="I15" s="7">
        <v>1959</v>
      </c>
      <c r="J15" s="8">
        <v>1976</v>
      </c>
      <c r="K15" s="151">
        <v>5.4372535714285712</v>
      </c>
      <c r="L15" s="5"/>
      <c r="M15" s="5"/>
      <c r="N15" s="5"/>
      <c r="O15" s="17"/>
      <c r="P15" s="5">
        <v>0</v>
      </c>
      <c r="Q15" s="5">
        <v>0.5</v>
      </c>
      <c r="R15" s="5">
        <v>1.2</v>
      </c>
      <c r="S15" s="5">
        <v>3.5</v>
      </c>
      <c r="T15" s="17">
        <v>6.4</v>
      </c>
      <c r="U15" s="5">
        <v>5.2</v>
      </c>
      <c r="V15" s="5">
        <v>7.7</v>
      </c>
      <c r="W15" s="5">
        <v>4.5</v>
      </c>
      <c r="X15" s="5">
        <v>4.7</v>
      </c>
      <c r="Y15" s="17">
        <v>4.5999999999999996</v>
      </c>
      <c r="Z15" s="5">
        <v>2.8</v>
      </c>
      <c r="AA15" s="5">
        <v>6.6</v>
      </c>
      <c r="AB15" s="5">
        <v>4.3</v>
      </c>
      <c r="AC15" s="5">
        <v>6.1</v>
      </c>
      <c r="AD15" s="17">
        <v>1.8</v>
      </c>
      <c r="AE15" s="5">
        <v>2</v>
      </c>
      <c r="AF15" s="5">
        <v>1.9</v>
      </c>
      <c r="AG15" s="5">
        <v>0</v>
      </c>
      <c r="AH15" s="5"/>
      <c r="AI15" s="17"/>
      <c r="AJ15" s="5"/>
      <c r="AK15" s="5"/>
      <c r="AL15" s="5"/>
      <c r="AM15" s="26"/>
      <c r="AN15" s="17"/>
      <c r="AO15" s="5"/>
      <c r="AP15" s="5"/>
      <c r="AQ15" s="5"/>
      <c r="AR15" s="26"/>
    </row>
    <row r="16" spans="1:46" ht="10.5" customHeight="1" x14ac:dyDescent="0.2">
      <c r="C16" s="10">
        <v>12</v>
      </c>
      <c r="D16" s="25" t="s">
        <v>16</v>
      </c>
      <c r="E16" s="6" t="s">
        <v>333</v>
      </c>
      <c r="F16" s="6" t="s">
        <v>865</v>
      </c>
      <c r="G16" s="55" t="s">
        <v>12</v>
      </c>
      <c r="H16" s="332"/>
      <c r="I16" s="7">
        <v>1946</v>
      </c>
      <c r="J16" s="8">
        <v>1955</v>
      </c>
      <c r="K16" s="151">
        <v>5.2932625000000009</v>
      </c>
      <c r="L16" s="5"/>
      <c r="M16" s="5"/>
      <c r="N16" s="5"/>
      <c r="O16" s="17"/>
      <c r="P16" s="5"/>
      <c r="Q16" s="5"/>
      <c r="R16" s="5">
        <v>2.8</v>
      </c>
      <c r="S16" s="5">
        <v>8.3000000000000007</v>
      </c>
      <c r="T16" s="17">
        <v>6.1</v>
      </c>
      <c r="U16" s="5">
        <v>8.1</v>
      </c>
      <c r="V16" s="5">
        <v>5.6</v>
      </c>
      <c r="W16" s="5">
        <v>8.1</v>
      </c>
      <c r="X16" s="5">
        <v>4.5</v>
      </c>
      <c r="Y16" s="17">
        <v>2.7</v>
      </c>
      <c r="Z16" s="5">
        <v>2.9</v>
      </c>
      <c r="AA16" s="5">
        <v>0.2</v>
      </c>
      <c r="AB16" s="5"/>
      <c r="AC16" s="5"/>
      <c r="AD16" s="17"/>
      <c r="AE16" s="5"/>
      <c r="AF16" s="5"/>
      <c r="AG16" s="5"/>
      <c r="AH16" s="5"/>
      <c r="AI16" s="17"/>
      <c r="AJ16" s="5"/>
      <c r="AK16" s="5"/>
      <c r="AL16" s="5"/>
      <c r="AM16" s="26"/>
      <c r="AN16" s="17"/>
      <c r="AO16" s="5"/>
      <c r="AP16" s="5"/>
      <c r="AQ16" s="5"/>
      <c r="AR16" s="26"/>
    </row>
    <row r="17" spans="1:44" ht="10.5" customHeight="1" x14ac:dyDescent="0.2">
      <c r="C17" s="10">
        <v>13</v>
      </c>
      <c r="D17" s="25" t="s">
        <v>16</v>
      </c>
      <c r="E17" s="6" t="s">
        <v>73</v>
      </c>
      <c r="F17" s="6" t="s">
        <v>866</v>
      </c>
      <c r="G17" s="55" t="s">
        <v>12</v>
      </c>
      <c r="H17" s="332"/>
      <c r="I17" s="7">
        <v>1921</v>
      </c>
      <c r="J17" s="8">
        <v>1938</v>
      </c>
      <c r="K17" s="151">
        <v>5.2479500000000003</v>
      </c>
      <c r="L17" s="5"/>
      <c r="M17" s="5"/>
      <c r="N17" s="5"/>
      <c r="O17" s="17">
        <v>0.2</v>
      </c>
      <c r="P17" s="5">
        <v>1.6</v>
      </c>
      <c r="Q17" s="5">
        <v>2.7</v>
      </c>
      <c r="R17" s="5">
        <v>6.4</v>
      </c>
      <c r="S17" s="5">
        <v>6.5</v>
      </c>
      <c r="T17" s="17">
        <v>6.8</v>
      </c>
      <c r="U17" s="5">
        <v>5.3</v>
      </c>
      <c r="V17" s="5">
        <v>7.5</v>
      </c>
      <c r="W17" s="5">
        <v>2.9</v>
      </c>
      <c r="X17" s="5">
        <v>5.3</v>
      </c>
      <c r="Y17" s="17">
        <v>5.6</v>
      </c>
      <c r="Z17" s="5">
        <v>3.3</v>
      </c>
      <c r="AA17" s="5">
        <v>3.2</v>
      </c>
      <c r="AB17" s="5">
        <v>2.7</v>
      </c>
      <c r="AC17" s="5">
        <v>2.5</v>
      </c>
      <c r="AD17" s="17">
        <v>3.7</v>
      </c>
      <c r="AE17" s="5">
        <v>0.3</v>
      </c>
      <c r="AF17" s="5">
        <v>0</v>
      </c>
      <c r="AG17" s="5"/>
      <c r="AH17" s="5"/>
      <c r="AI17" s="17"/>
      <c r="AJ17" s="5"/>
      <c r="AK17" s="5"/>
      <c r="AL17" s="5"/>
      <c r="AM17" s="26"/>
      <c r="AN17" s="17"/>
      <c r="AO17" s="5"/>
      <c r="AP17" s="5"/>
      <c r="AQ17" s="5"/>
      <c r="AR17" s="26"/>
    </row>
    <row r="18" spans="1:44" ht="10.5" customHeight="1" x14ac:dyDescent="0.2">
      <c r="C18" s="134">
        <v>14</v>
      </c>
      <c r="D18" s="135" t="s">
        <v>16</v>
      </c>
      <c r="E18" s="136" t="s">
        <v>137</v>
      </c>
      <c r="F18" s="136" t="s">
        <v>838</v>
      </c>
      <c r="G18" s="144"/>
      <c r="H18" s="334"/>
      <c r="I18" s="138">
        <v>1939</v>
      </c>
      <c r="J18" s="139">
        <v>1952</v>
      </c>
      <c r="K18" s="153">
        <v>5.1190404395604379</v>
      </c>
      <c r="L18" s="140"/>
      <c r="M18" s="140"/>
      <c r="N18" s="140"/>
      <c r="O18" s="141"/>
      <c r="P18" s="140"/>
      <c r="Q18" s="140">
        <v>4.5999999999999996</v>
      </c>
      <c r="R18" s="140">
        <v>5.4</v>
      </c>
      <c r="S18" s="140">
        <v>6.6</v>
      </c>
      <c r="T18" s="141">
        <v>6.7</v>
      </c>
      <c r="U18" s="140">
        <v>6.7</v>
      </c>
      <c r="V18" s="171">
        <v>6.16</v>
      </c>
      <c r="W18" s="140">
        <v>2.5</v>
      </c>
      <c r="X18" s="140">
        <v>6.1</v>
      </c>
      <c r="Y18" s="141">
        <v>1.9</v>
      </c>
      <c r="Z18" s="140">
        <v>0.9</v>
      </c>
      <c r="AA18" s="140">
        <v>0.4</v>
      </c>
      <c r="AB18" s="140">
        <v>0.7</v>
      </c>
      <c r="AC18" s="140">
        <v>0.5</v>
      </c>
      <c r="AD18" s="141">
        <v>0</v>
      </c>
      <c r="AE18" s="140"/>
      <c r="AF18" s="140"/>
      <c r="AG18" s="140"/>
      <c r="AH18" s="140"/>
      <c r="AI18" s="141"/>
      <c r="AJ18" s="140"/>
      <c r="AK18" s="140"/>
      <c r="AL18" s="140"/>
      <c r="AM18" s="142"/>
      <c r="AN18" s="141"/>
      <c r="AO18" s="140"/>
      <c r="AP18" s="140"/>
      <c r="AQ18" s="140"/>
      <c r="AR18" s="142"/>
    </row>
    <row r="19" spans="1:44" ht="10.5" customHeight="1" x14ac:dyDescent="0.2">
      <c r="C19" s="10">
        <v>15</v>
      </c>
      <c r="D19" s="25" t="s">
        <v>16</v>
      </c>
      <c r="E19" s="6" t="s">
        <v>398</v>
      </c>
      <c r="F19" s="6" t="s">
        <v>865</v>
      </c>
      <c r="G19" s="55" t="s">
        <v>12</v>
      </c>
      <c r="H19" s="332"/>
      <c r="I19" s="7">
        <v>1962</v>
      </c>
      <c r="J19" s="8">
        <v>1982</v>
      </c>
      <c r="K19" s="151">
        <v>4.9105642857142868</v>
      </c>
      <c r="L19" s="5"/>
      <c r="M19" s="5"/>
      <c r="N19" s="5"/>
      <c r="O19" s="17"/>
      <c r="P19" s="5"/>
      <c r="Q19" s="5">
        <v>0.1</v>
      </c>
      <c r="R19" s="5">
        <v>0</v>
      </c>
      <c r="S19" s="5">
        <v>1.3</v>
      </c>
      <c r="T19" s="17">
        <v>3.3</v>
      </c>
      <c r="U19" s="5">
        <v>4.8</v>
      </c>
      <c r="V19" s="5">
        <v>2.2999999999999998</v>
      </c>
      <c r="W19" s="5">
        <v>1.8</v>
      </c>
      <c r="X19" s="5">
        <v>5.2</v>
      </c>
      <c r="Y19" s="17">
        <v>2.5</v>
      </c>
      <c r="Z19" s="5">
        <v>7.9</v>
      </c>
      <c r="AA19" s="5">
        <v>3.9</v>
      </c>
      <c r="AB19" s="5">
        <v>7.2</v>
      </c>
      <c r="AC19" s="5">
        <v>5.3</v>
      </c>
      <c r="AD19" s="17">
        <v>3.6</v>
      </c>
      <c r="AE19" s="5">
        <v>0.9</v>
      </c>
      <c r="AF19" s="5">
        <v>0.8</v>
      </c>
      <c r="AG19" s="5">
        <v>3.1</v>
      </c>
      <c r="AH19" s="5">
        <v>2.5</v>
      </c>
      <c r="AI19" s="17">
        <v>1.2</v>
      </c>
      <c r="AJ19" s="5">
        <v>0</v>
      </c>
      <c r="AK19" s="5">
        <v>0.2</v>
      </c>
      <c r="AL19" s="5"/>
      <c r="AM19" s="26"/>
      <c r="AN19" s="17"/>
      <c r="AO19" s="5"/>
      <c r="AP19" s="5"/>
      <c r="AQ19" s="5"/>
      <c r="AR19" s="26"/>
    </row>
    <row r="20" spans="1:44" ht="10.5" customHeight="1" x14ac:dyDescent="0.2">
      <c r="C20" s="10">
        <v>16</v>
      </c>
      <c r="D20" s="25" t="s">
        <v>16</v>
      </c>
      <c r="E20" s="6" t="s">
        <v>612</v>
      </c>
      <c r="F20" s="6" t="s">
        <v>858</v>
      </c>
      <c r="G20" s="55" t="s">
        <v>13</v>
      </c>
      <c r="H20" s="332">
        <v>32</v>
      </c>
      <c r="I20" s="7">
        <v>2007</v>
      </c>
      <c r="J20" s="8">
        <v>2016</v>
      </c>
      <c r="K20" s="151">
        <v>4.7732142857142863</v>
      </c>
      <c r="L20" s="5"/>
      <c r="M20" s="5"/>
      <c r="N20" s="5"/>
      <c r="O20" s="17"/>
      <c r="P20" s="5"/>
      <c r="Q20" s="5"/>
      <c r="R20" s="5">
        <v>2</v>
      </c>
      <c r="S20" s="5">
        <v>4.5</v>
      </c>
      <c r="T20" s="17">
        <v>6.2</v>
      </c>
      <c r="U20" s="5">
        <v>5.7</v>
      </c>
      <c r="V20" s="5">
        <v>7.8</v>
      </c>
      <c r="W20" s="5">
        <v>6.9</v>
      </c>
      <c r="X20" s="5">
        <v>2.1</v>
      </c>
      <c r="Y20" s="17">
        <v>1</v>
      </c>
      <c r="Z20" s="5">
        <v>3.8</v>
      </c>
      <c r="AA20" s="5">
        <v>4.4000000000000004</v>
      </c>
      <c r="AB20" s="35"/>
      <c r="AC20" s="5"/>
      <c r="AD20" s="17"/>
      <c r="AE20" s="5"/>
      <c r="AF20" s="5"/>
      <c r="AG20" s="5"/>
      <c r="AH20" s="5"/>
      <c r="AI20" s="17"/>
      <c r="AJ20" s="5"/>
      <c r="AK20" s="5"/>
      <c r="AL20" s="5"/>
      <c r="AM20" s="26"/>
      <c r="AN20" s="17"/>
      <c r="AO20" s="5"/>
      <c r="AP20" s="5"/>
      <c r="AQ20" s="5"/>
      <c r="AR20" s="26"/>
    </row>
    <row r="21" spans="1:44" ht="10.5" customHeight="1" x14ac:dyDescent="0.2">
      <c r="C21" s="10">
        <v>17</v>
      </c>
      <c r="D21" s="25" t="s">
        <v>16</v>
      </c>
      <c r="E21" s="6" t="s">
        <v>88</v>
      </c>
      <c r="F21" s="6" t="s">
        <v>839</v>
      </c>
      <c r="G21" s="55"/>
      <c r="H21" s="332"/>
      <c r="I21" s="7">
        <v>1970</v>
      </c>
      <c r="J21" s="8">
        <v>1988</v>
      </c>
      <c r="K21" s="151">
        <v>4.7489285714285714</v>
      </c>
      <c r="L21" s="5"/>
      <c r="M21" s="5"/>
      <c r="N21" s="5"/>
      <c r="O21" s="17"/>
      <c r="P21" s="5"/>
      <c r="Q21" s="5">
        <v>0.3</v>
      </c>
      <c r="R21" s="5">
        <v>1.3</v>
      </c>
      <c r="S21" s="5">
        <v>0</v>
      </c>
      <c r="T21" s="17">
        <v>1.2</v>
      </c>
      <c r="U21" s="5">
        <v>1.1000000000000001</v>
      </c>
      <c r="V21" s="5">
        <v>2.7</v>
      </c>
      <c r="W21" s="5">
        <v>4.3</v>
      </c>
      <c r="X21" s="5">
        <v>4.8</v>
      </c>
      <c r="Y21" s="17">
        <v>5.3</v>
      </c>
      <c r="Z21" s="5">
        <v>4.5999999999999996</v>
      </c>
      <c r="AA21" s="5">
        <v>4.8</v>
      </c>
      <c r="AB21" s="5">
        <v>3.1</v>
      </c>
      <c r="AC21" s="5">
        <v>2.2999999999999998</v>
      </c>
      <c r="AD21" s="17">
        <v>6.2</v>
      </c>
      <c r="AE21" s="5">
        <v>6.3</v>
      </c>
      <c r="AF21" s="5">
        <v>3.1</v>
      </c>
      <c r="AG21" s="5">
        <v>2.7</v>
      </c>
      <c r="AH21" s="5">
        <v>1.1000000000000001</v>
      </c>
      <c r="AI21" s="17">
        <v>0</v>
      </c>
      <c r="AJ21" s="5"/>
      <c r="AK21" s="5"/>
      <c r="AL21" s="5"/>
      <c r="AM21" s="26"/>
      <c r="AN21" s="17"/>
      <c r="AO21" s="5"/>
      <c r="AP21" s="5"/>
      <c r="AQ21" s="5"/>
      <c r="AR21" s="26"/>
    </row>
    <row r="22" spans="1:44" ht="10.5" customHeight="1" x14ac:dyDescent="0.2">
      <c r="C22" s="10">
        <v>18</v>
      </c>
      <c r="D22" s="25" t="s">
        <v>16</v>
      </c>
      <c r="E22" s="6" t="s">
        <v>49</v>
      </c>
      <c r="F22" s="6" t="s">
        <v>848</v>
      </c>
      <c r="G22" s="55"/>
      <c r="H22" s="332"/>
      <c r="I22" s="7">
        <v>1949</v>
      </c>
      <c r="J22" s="8">
        <v>1980</v>
      </c>
      <c r="K22" s="151">
        <v>4.6771339285714282</v>
      </c>
      <c r="L22" s="5"/>
      <c r="M22" s="5"/>
      <c r="N22" s="5"/>
      <c r="O22" s="17"/>
      <c r="P22" s="5"/>
      <c r="Q22" s="5"/>
      <c r="R22" s="5">
        <v>0.1</v>
      </c>
      <c r="S22" s="5"/>
      <c r="T22" s="17">
        <v>5.5</v>
      </c>
      <c r="U22" s="5">
        <v>4</v>
      </c>
      <c r="V22" s="5">
        <v>3.8</v>
      </c>
      <c r="W22" s="5">
        <v>8.1999999999999993</v>
      </c>
      <c r="X22" s="5">
        <v>3.7</v>
      </c>
      <c r="Y22" s="17">
        <v>6.2</v>
      </c>
      <c r="Z22" s="5">
        <v>5.4</v>
      </c>
      <c r="AA22" s="5">
        <v>4.9000000000000004</v>
      </c>
      <c r="AB22" s="5">
        <v>5.5</v>
      </c>
      <c r="AC22" s="5">
        <v>2.8</v>
      </c>
      <c r="AD22" s="17">
        <v>2</v>
      </c>
      <c r="AE22" s="5">
        <v>0</v>
      </c>
      <c r="AF22" s="5">
        <v>0</v>
      </c>
      <c r="AG22" s="5">
        <v>0.2</v>
      </c>
      <c r="AH22" s="5"/>
      <c r="AI22" s="17"/>
      <c r="AJ22" s="5"/>
      <c r="AK22" s="5"/>
      <c r="AL22" s="5"/>
      <c r="AM22" s="26"/>
      <c r="AN22" s="17"/>
      <c r="AO22" s="5"/>
      <c r="AP22" s="5"/>
      <c r="AQ22" s="5"/>
      <c r="AR22" s="26"/>
    </row>
    <row r="23" spans="1:44" ht="10.5" customHeight="1" x14ac:dyDescent="0.2">
      <c r="C23" s="10">
        <v>19</v>
      </c>
      <c r="D23" s="25" t="s">
        <v>16</v>
      </c>
      <c r="E23" s="6" t="s">
        <v>119</v>
      </c>
      <c r="F23" s="6" t="s">
        <v>838</v>
      </c>
      <c r="G23" s="55"/>
      <c r="H23" s="332"/>
      <c r="I23" s="7">
        <v>1965</v>
      </c>
      <c r="J23" s="8">
        <v>1979</v>
      </c>
      <c r="K23" s="151">
        <v>4.6671428571428581</v>
      </c>
      <c r="L23" s="5"/>
      <c r="M23" s="5"/>
      <c r="N23" s="5"/>
      <c r="O23" s="17"/>
      <c r="P23" s="5">
        <v>0.3</v>
      </c>
      <c r="Q23" s="5">
        <v>0.2</v>
      </c>
      <c r="R23" s="5">
        <v>0</v>
      </c>
      <c r="S23" s="5">
        <v>4.4000000000000004</v>
      </c>
      <c r="T23" s="17">
        <v>4.2</v>
      </c>
      <c r="U23" s="5">
        <v>6.8</v>
      </c>
      <c r="V23" s="5">
        <v>6.7</v>
      </c>
      <c r="W23" s="5">
        <v>5.3</v>
      </c>
      <c r="X23" s="5">
        <v>3.5</v>
      </c>
      <c r="Y23" s="17">
        <v>3.2</v>
      </c>
      <c r="Z23" s="5">
        <v>4</v>
      </c>
      <c r="AA23" s="5">
        <v>5.5</v>
      </c>
      <c r="AB23" s="5">
        <v>3.6</v>
      </c>
      <c r="AC23" s="5">
        <v>0.8</v>
      </c>
      <c r="AD23" s="17">
        <v>0</v>
      </c>
      <c r="AE23" s="5"/>
      <c r="AF23" s="5"/>
      <c r="AG23" s="5"/>
      <c r="AH23" s="5"/>
      <c r="AI23" s="17"/>
      <c r="AJ23" s="5"/>
      <c r="AK23" s="5"/>
      <c r="AL23" s="5"/>
      <c r="AM23" s="26"/>
      <c r="AN23" s="17"/>
      <c r="AO23" s="5"/>
      <c r="AP23" s="5"/>
      <c r="AQ23" s="5"/>
      <c r="AR23" s="26"/>
    </row>
    <row r="24" spans="1:44" ht="10.5" customHeight="1" x14ac:dyDescent="0.2">
      <c r="C24" s="10">
        <v>20</v>
      </c>
      <c r="D24" s="27" t="s">
        <v>16</v>
      </c>
      <c r="E24" s="28" t="s">
        <v>50</v>
      </c>
      <c r="F24" s="28" t="s">
        <v>842</v>
      </c>
      <c r="G24" s="56" t="s">
        <v>12</v>
      </c>
      <c r="H24" s="333"/>
      <c r="I24" s="30">
        <v>1888</v>
      </c>
      <c r="J24" s="31">
        <v>1903</v>
      </c>
      <c r="K24" s="152">
        <v>4.6189285714285715</v>
      </c>
      <c r="L24" s="29"/>
      <c r="M24" s="29"/>
      <c r="N24" s="29"/>
      <c r="O24" s="32">
        <v>0</v>
      </c>
      <c r="P24" s="29">
        <v>0.3</v>
      </c>
      <c r="Q24" s="29">
        <v>0.7</v>
      </c>
      <c r="R24" s="29">
        <v>0</v>
      </c>
      <c r="S24" s="29">
        <v>4.4000000000000004</v>
      </c>
      <c r="T24" s="32">
        <v>6.9</v>
      </c>
      <c r="U24" s="29">
        <v>6</v>
      </c>
      <c r="V24" s="29">
        <v>6.9</v>
      </c>
      <c r="W24" s="29">
        <v>7.3</v>
      </c>
      <c r="X24" s="29">
        <v>5.7</v>
      </c>
      <c r="Y24" s="32">
        <v>6.1</v>
      </c>
      <c r="Z24" s="29">
        <v>8</v>
      </c>
      <c r="AA24" s="29">
        <v>3</v>
      </c>
      <c r="AB24" s="29">
        <v>6.6</v>
      </c>
      <c r="AC24" s="29">
        <v>6.7</v>
      </c>
      <c r="AD24" s="32">
        <v>1.3</v>
      </c>
      <c r="AE24" s="29"/>
      <c r="AF24" s="29"/>
      <c r="AG24" s="29"/>
      <c r="AH24" s="29"/>
      <c r="AI24" s="32"/>
      <c r="AJ24" s="29"/>
      <c r="AK24" s="29"/>
      <c r="AL24" s="29"/>
      <c r="AM24" s="33"/>
      <c r="AN24" s="32"/>
      <c r="AO24" s="29"/>
      <c r="AP24" s="29"/>
      <c r="AQ24" s="29"/>
      <c r="AR24" s="33"/>
    </row>
    <row r="25" spans="1:44" ht="10.5" customHeight="1" x14ac:dyDescent="0.2">
      <c r="C25" s="10">
        <v>21</v>
      </c>
      <c r="D25" s="25" t="s">
        <v>16</v>
      </c>
      <c r="E25" s="6" t="s">
        <v>51</v>
      </c>
      <c r="F25" s="6" t="s">
        <v>837</v>
      </c>
      <c r="G25" s="55" t="s">
        <v>12</v>
      </c>
      <c r="H25" s="332"/>
      <c r="I25" s="7">
        <v>1932</v>
      </c>
      <c r="J25" s="8">
        <v>1948</v>
      </c>
      <c r="K25" s="151">
        <v>4.5190714285714284</v>
      </c>
      <c r="L25" s="5"/>
      <c r="M25" s="5"/>
      <c r="N25" s="5"/>
      <c r="O25" s="17">
        <v>0.7</v>
      </c>
      <c r="P25" s="5">
        <v>3.8</v>
      </c>
      <c r="Q25" s="5">
        <v>3.2</v>
      </c>
      <c r="R25" s="5">
        <v>6.1</v>
      </c>
      <c r="S25" s="5">
        <v>7.1</v>
      </c>
      <c r="T25" s="17">
        <v>8.5</v>
      </c>
      <c r="U25" s="5">
        <v>4.8</v>
      </c>
      <c r="V25" s="5">
        <v>4.5999999999999996</v>
      </c>
      <c r="W25" s="5">
        <v>3.7</v>
      </c>
      <c r="X25" s="5">
        <v>4.5999999999999996</v>
      </c>
      <c r="Y25" s="17">
        <v>2.6</v>
      </c>
      <c r="Z25" s="5">
        <v>0.5</v>
      </c>
      <c r="AA25" s="5">
        <v>4</v>
      </c>
      <c r="AB25" s="5">
        <v>0.4</v>
      </c>
      <c r="AC25" s="5">
        <v>0.4</v>
      </c>
      <c r="AD25" s="17">
        <v>0.8</v>
      </c>
      <c r="AE25" s="5">
        <v>0</v>
      </c>
      <c r="AF25" s="5"/>
      <c r="AG25" s="5"/>
      <c r="AH25" s="5"/>
      <c r="AI25" s="17"/>
      <c r="AJ25" s="5"/>
      <c r="AK25" s="5"/>
      <c r="AL25" s="5"/>
      <c r="AM25" s="26"/>
      <c r="AN25" s="17"/>
      <c r="AO25" s="5"/>
      <c r="AP25" s="5"/>
      <c r="AQ25" s="5"/>
      <c r="AR25" s="26"/>
    </row>
    <row r="26" spans="1:44" ht="10.5" customHeight="1" x14ac:dyDescent="0.2">
      <c r="A26" s="2" t="s">
        <v>390</v>
      </c>
      <c r="C26" s="10">
        <v>22</v>
      </c>
      <c r="D26" s="25" t="s">
        <v>16</v>
      </c>
      <c r="E26" s="6" t="s">
        <v>374</v>
      </c>
      <c r="F26" s="6" t="s">
        <v>854</v>
      </c>
      <c r="G26" s="55" t="s">
        <v>12</v>
      </c>
      <c r="H26" s="332"/>
      <c r="I26" s="7">
        <v>1974</v>
      </c>
      <c r="J26" s="8">
        <v>1989</v>
      </c>
      <c r="K26" s="151">
        <v>4.37</v>
      </c>
      <c r="L26" s="5"/>
      <c r="M26" s="5"/>
      <c r="N26" s="5"/>
      <c r="O26" s="17"/>
      <c r="P26" s="5">
        <v>0</v>
      </c>
      <c r="Q26" s="5">
        <v>3</v>
      </c>
      <c r="R26" s="5">
        <v>2.2999999999999998</v>
      </c>
      <c r="S26" s="5">
        <v>5.2</v>
      </c>
      <c r="T26" s="17">
        <v>7.5</v>
      </c>
      <c r="U26" s="5">
        <v>6.3</v>
      </c>
      <c r="V26" s="5">
        <v>2</v>
      </c>
      <c r="W26" s="5">
        <v>2.4</v>
      </c>
      <c r="X26" s="5">
        <v>3</v>
      </c>
      <c r="Y26" s="17">
        <v>5.6</v>
      </c>
      <c r="Z26" s="5">
        <v>2.5</v>
      </c>
      <c r="AA26" s="5">
        <v>1.9</v>
      </c>
      <c r="AB26" s="5">
        <v>5.6</v>
      </c>
      <c r="AC26" s="5">
        <v>0.2</v>
      </c>
      <c r="AD26" s="17">
        <v>0.5</v>
      </c>
      <c r="AE26" s="5">
        <v>0</v>
      </c>
      <c r="AF26" s="5"/>
      <c r="AG26" s="5"/>
      <c r="AH26" s="5"/>
      <c r="AI26" s="17"/>
      <c r="AJ26" s="5"/>
      <c r="AK26" s="5"/>
      <c r="AL26" s="5"/>
      <c r="AM26" s="26"/>
      <c r="AN26" s="17"/>
      <c r="AO26" s="5"/>
      <c r="AP26" s="5"/>
      <c r="AQ26" s="5"/>
      <c r="AR26" s="26"/>
    </row>
    <row r="27" spans="1:44" ht="10.5" customHeight="1" x14ac:dyDescent="0.2">
      <c r="C27" s="10">
        <v>23</v>
      </c>
      <c r="D27" s="25" t="s">
        <v>16</v>
      </c>
      <c r="E27" s="6" t="s">
        <v>601</v>
      </c>
      <c r="F27" s="6" t="s">
        <v>845</v>
      </c>
      <c r="G27" s="55"/>
      <c r="H27" s="332"/>
      <c r="I27" s="7">
        <v>1989</v>
      </c>
      <c r="J27" s="8">
        <v>2000</v>
      </c>
      <c r="K27" s="151">
        <v>4.2950000000000008</v>
      </c>
      <c r="L27" s="5"/>
      <c r="M27" s="5"/>
      <c r="N27" s="5"/>
      <c r="O27" s="17"/>
      <c r="P27" s="5"/>
      <c r="Q27" s="5">
        <v>0</v>
      </c>
      <c r="R27" s="5">
        <v>0</v>
      </c>
      <c r="S27" s="5">
        <v>2.5</v>
      </c>
      <c r="T27" s="17">
        <v>2</v>
      </c>
      <c r="U27" s="5">
        <v>4.7</v>
      </c>
      <c r="V27" s="5">
        <v>5.7</v>
      </c>
      <c r="W27" s="5">
        <v>6.9</v>
      </c>
      <c r="X27" s="5">
        <v>5.6</v>
      </c>
      <c r="Y27" s="17">
        <v>1.5</v>
      </c>
      <c r="Z27" s="5">
        <v>7.1</v>
      </c>
      <c r="AA27" s="5">
        <v>3.4</v>
      </c>
      <c r="AB27" s="5">
        <v>0.6</v>
      </c>
      <c r="AC27" s="5"/>
      <c r="AD27" s="17"/>
      <c r="AE27" s="5"/>
      <c r="AF27" s="5"/>
      <c r="AG27" s="5"/>
      <c r="AH27" s="5"/>
      <c r="AI27" s="17"/>
      <c r="AJ27" s="5"/>
      <c r="AK27" s="5"/>
      <c r="AL27" s="5"/>
      <c r="AM27" s="26"/>
      <c r="AN27" s="17"/>
      <c r="AO27" s="5"/>
      <c r="AP27" s="5"/>
      <c r="AQ27" s="5"/>
      <c r="AR27" s="26"/>
    </row>
    <row r="28" spans="1:44" ht="10.5" customHeight="1" x14ac:dyDescent="0.2">
      <c r="C28" s="10">
        <v>24</v>
      </c>
      <c r="D28" s="25" t="s">
        <v>16</v>
      </c>
      <c r="E28" s="6" t="s">
        <v>180</v>
      </c>
      <c r="F28" s="6" t="s">
        <v>843</v>
      </c>
      <c r="G28" s="55"/>
      <c r="H28" s="332"/>
      <c r="I28" s="7">
        <v>1941</v>
      </c>
      <c r="J28" s="8">
        <v>1955</v>
      </c>
      <c r="K28" s="151">
        <v>4.2616298076923078</v>
      </c>
      <c r="L28" s="5"/>
      <c r="M28" s="5"/>
      <c r="N28" s="5"/>
      <c r="O28" s="17"/>
      <c r="P28" s="5"/>
      <c r="Q28" s="5"/>
      <c r="R28" s="5">
        <v>0.2</v>
      </c>
      <c r="S28" s="5">
        <v>0.2</v>
      </c>
      <c r="T28" s="17">
        <v>0.9</v>
      </c>
      <c r="U28" s="129">
        <v>4.0939999999999994</v>
      </c>
      <c r="V28" s="129">
        <v>5.1979999999999995</v>
      </c>
      <c r="W28" s="5">
        <v>3</v>
      </c>
      <c r="X28" s="5">
        <v>1.7</v>
      </c>
      <c r="Y28" s="17">
        <v>5.7</v>
      </c>
      <c r="Z28" s="5">
        <v>5</v>
      </c>
      <c r="AA28" s="5">
        <v>6.3</v>
      </c>
      <c r="AB28" s="5">
        <v>4.8</v>
      </c>
      <c r="AC28" s="5">
        <v>4.9000000000000004</v>
      </c>
      <c r="AD28" s="17">
        <v>3</v>
      </c>
      <c r="AE28" s="5">
        <v>1.9</v>
      </c>
      <c r="AF28" s="5">
        <v>0.8</v>
      </c>
      <c r="AG28" s="5"/>
      <c r="AH28" s="5"/>
      <c r="AI28" s="17"/>
      <c r="AJ28" s="5"/>
      <c r="AK28" s="5"/>
      <c r="AL28" s="5"/>
      <c r="AM28" s="26"/>
      <c r="AN28" s="17"/>
      <c r="AO28" s="5"/>
      <c r="AP28" s="5"/>
      <c r="AQ28" s="5"/>
      <c r="AR28" s="26"/>
    </row>
    <row r="29" spans="1:44" ht="10.5" customHeight="1" x14ac:dyDescent="0.2">
      <c r="C29" s="10">
        <v>25</v>
      </c>
      <c r="D29" s="25" t="s">
        <v>16</v>
      </c>
      <c r="E29" s="6" t="s">
        <v>81</v>
      </c>
      <c r="F29" s="6" t="s">
        <v>1044</v>
      </c>
      <c r="G29" s="55"/>
      <c r="H29" s="332"/>
      <c r="I29" s="7">
        <v>1933</v>
      </c>
      <c r="J29" s="8">
        <v>1945</v>
      </c>
      <c r="K29" s="151">
        <v>4.2138428571428568</v>
      </c>
      <c r="L29" s="5"/>
      <c r="M29" s="5"/>
      <c r="N29" s="5"/>
      <c r="O29" s="17"/>
      <c r="P29" s="5"/>
      <c r="Q29" s="5"/>
      <c r="R29" s="5"/>
      <c r="S29" s="5"/>
      <c r="T29" s="17"/>
      <c r="U29" s="5"/>
      <c r="V29" s="5">
        <v>3.8</v>
      </c>
      <c r="W29" s="5">
        <v>4.9000000000000004</v>
      </c>
      <c r="X29" s="5">
        <v>3.9</v>
      </c>
      <c r="Y29" s="17">
        <v>3.7</v>
      </c>
      <c r="Z29" s="5">
        <v>5.4</v>
      </c>
      <c r="AA29" s="5">
        <v>4.8</v>
      </c>
      <c r="AB29" s="5">
        <v>6.5</v>
      </c>
      <c r="AC29" s="5">
        <v>3.7</v>
      </c>
      <c r="AD29" s="17">
        <v>4.2</v>
      </c>
      <c r="AE29" s="5">
        <v>3.8</v>
      </c>
      <c r="AF29" s="5">
        <v>3.1</v>
      </c>
      <c r="AG29" s="5">
        <v>6.3</v>
      </c>
      <c r="AH29" s="5">
        <v>3</v>
      </c>
      <c r="AI29" s="17"/>
      <c r="AJ29" s="5"/>
      <c r="AK29" s="5"/>
      <c r="AL29" s="5"/>
      <c r="AM29" s="26"/>
      <c r="AN29" s="17"/>
      <c r="AO29" s="5"/>
      <c r="AP29" s="5"/>
      <c r="AQ29" s="5"/>
      <c r="AR29" s="26"/>
    </row>
    <row r="30" spans="1:44" ht="10.5" customHeight="1" x14ac:dyDescent="0.2">
      <c r="C30" s="10">
        <v>26</v>
      </c>
      <c r="D30" s="25" t="s">
        <v>16</v>
      </c>
      <c r="E30" s="6" t="s">
        <v>691</v>
      </c>
      <c r="F30" s="6" t="s">
        <v>840</v>
      </c>
      <c r="G30" s="55" t="s">
        <v>13</v>
      </c>
      <c r="H30" s="332">
        <v>36</v>
      </c>
      <c r="I30" s="7">
        <v>2004</v>
      </c>
      <c r="J30" s="8">
        <v>2016</v>
      </c>
      <c r="K30" s="151">
        <v>4.1932142857142862</v>
      </c>
      <c r="L30" s="5"/>
      <c r="M30" s="5"/>
      <c r="N30" s="5"/>
      <c r="O30" s="17"/>
      <c r="P30" s="5"/>
      <c r="Q30" s="5"/>
      <c r="R30" s="5"/>
      <c r="S30" s="5">
        <v>0.4</v>
      </c>
      <c r="T30" s="17">
        <v>2.8</v>
      </c>
      <c r="U30" s="5">
        <v>3.4</v>
      </c>
      <c r="V30" s="5">
        <v>6</v>
      </c>
      <c r="W30" s="5">
        <v>5.8</v>
      </c>
      <c r="X30" s="5">
        <v>5.3</v>
      </c>
      <c r="Y30" s="17">
        <v>5.9</v>
      </c>
      <c r="Z30" s="5">
        <v>3.9</v>
      </c>
      <c r="AA30" s="5">
        <v>4</v>
      </c>
      <c r="AB30" s="5">
        <v>2.5</v>
      </c>
      <c r="AC30" s="5">
        <v>3.3</v>
      </c>
      <c r="AD30" s="17">
        <v>0.8</v>
      </c>
      <c r="AE30" s="5">
        <v>0.3</v>
      </c>
      <c r="AF30" s="35"/>
      <c r="AG30" s="5"/>
      <c r="AH30" s="5"/>
      <c r="AI30" s="17"/>
      <c r="AJ30" s="5"/>
      <c r="AK30" s="5"/>
      <c r="AL30" s="5"/>
      <c r="AM30" s="26"/>
      <c r="AN30" s="17"/>
      <c r="AO30" s="5"/>
      <c r="AP30" s="5"/>
      <c r="AQ30" s="5"/>
      <c r="AR30" s="26"/>
    </row>
    <row r="31" spans="1:44" ht="10.5" customHeight="1" x14ac:dyDescent="0.2">
      <c r="C31" s="10">
        <v>27</v>
      </c>
      <c r="D31" s="25" t="s">
        <v>16</v>
      </c>
      <c r="E31" s="6" t="s">
        <v>655</v>
      </c>
      <c r="F31" s="6" t="s">
        <v>850</v>
      </c>
      <c r="G31" s="55"/>
      <c r="H31" s="332"/>
      <c r="I31" s="7">
        <v>1969</v>
      </c>
      <c r="J31" s="8">
        <v>1986</v>
      </c>
      <c r="K31" s="151">
        <v>4.1532142857142862</v>
      </c>
      <c r="L31" s="5"/>
      <c r="M31" s="5"/>
      <c r="N31" s="5"/>
      <c r="O31" s="17">
        <v>0</v>
      </c>
      <c r="P31" s="5">
        <v>0.1</v>
      </c>
      <c r="Q31" s="5">
        <v>1.8</v>
      </c>
      <c r="R31" s="5">
        <v>0</v>
      </c>
      <c r="S31" s="5">
        <v>0.6</v>
      </c>
      <c r="T31" s="17">
        <v>1</v>
      </c>
      <c r="U31" s="5">
        <v>4.8</v>
      </c>
      <c r="V31" s="5">
        <v>5.9</v>
      </c>
      <c r="W31" s="5">
        <v>8.4</v>
      </c>
      <c r="X31" s="5">
        <v>4.8</v>
      </c>
      <c r="Y31" s="17">
        <v>5.0999999999999996</v>
      </c>
      <c r="Z31" s="5">
        <v>4</v>
      </c>
      <c r="AA31" s="5">
        <v>3.7</v>
      </c>
      <c r="AB31" s="5">
        <v>0</v>
      </c>
      <c r="AC31" s="5">
        <v>0.8</v>
      </c>
      <c r="AD31" s="17">
        <v>2.2999999999999998</v>
      </c>
      <c r="AE31" s="5">
        <v>1.7</v>
      </c>
      <c r="AF31" s="5">
        <v>0.2</v>
      </c>
      <c r="AG31" s="5"/>
      <c r="AH31" s="5"/>
      <c r="AI31" s="17"/>
      <c r="AJ31" s="5"/>
      <c r="AK31" s="5"/>
      <c r="AL31" s="5"/>
      <c r="AM31" s="26"/>
      <c r="AN31" s="17"/>
      <c r="AO31" s="5"/>
      <c r="AP31" s="5"/>
      <c r="AQ31" s="5"/>
      <c r="AR31" s="26"/>
    </row>
    <row r="32" spans="1:44" ht="10.5" customHeight="1" x14ac:dyDescent="0.2">
      <c r="C32" s="10">
        <v>28</v>
      </c>
      <c r="D32" s="25" t="s">
        <v>16</v>
      </c>
      <c r="E32" s="6" t="s">
        <v>97</v>
      </c>
      <c r="F32" s="6" t="s">
        <v>868</v>
      </c>
      <c r="G32" s="55"/>
      <c r="H32" s="332"/>
      <c r="I32" s="7">
        <v>1990</v>
      </c>
      <c r="J32" s="8">
        <v>2008</v>
      </c>
      <c r="K32" s="151">
        <v>4.0767857142857151</v>
      </c>
      <c r="L32" s="5"/>
      <c r="M32" s="5"/>
      <c r="N32" s="5"/>
      <c r="O32" s="17"/>
      <c r="P32" s="5"/>
      <c r="Q32" s="5">
        <v>0</v>
      </c>
      <c r="R32" s="5">
        <v>3.6</v>
      </c>
      <c r="S32" s="5">
        <v>2.6</v>
      </c>
      <c r="T32" s="17">
        <v>5.3</v>
      </c>
      <c r="U32" s="5">
        <v>1.5</v>
      </c>
      <c r="V32" s="5">
        <v>2.2000000000000002</v>
      </c>
      <c r="W32" s="5">
        <v>2.6</v>
      </c>
      <c r="X32" s="5">
        <v>1.9</v>
      </c>
      <c r="Y32" s="17">
        <v>2.2999999999999998</v>
      </c>
      <c r="Z32" s="5">
        <v>6.4</v>
      </c>
      <c r="AA32" s="5">
        <v>4.2</v>
      </c>
      <c r="AB32" s="5">
        <v>7.9</v>
      </c>
      <c r="AC32" s="5">
        <v>3.3</v>
      </c>
      <c r="AD32" s="17">
        <v>3.1</v>
      </c>
      <c r="AE32" s="5">
        <v>1.5</v>
      </c>
      <c r="AF32" s="5">
        <v>2.5</v>
      </c>
      <c r="AG32" s="5">
        <v>1</v>
      </c>
      <c r="AH32" s="5">
        <v>0.1</v>
      </c>
      <c r="AI32" s="17">
        <v>0</v>
      </c>
      <c r="AJ32" s="5"/>
      <c r="AK32" s="5"/>
      <c r="AL32" s="5"/>
      <c r="AM32" s="26"/>
      <c r="AN32" s="17"/>
      <c r="AO32" s="5"/>
      <c r="AP32" s="5"/>
      <c r="AQ32" s="5"/>
      <c r="AR32" s="26"/>
    </row>
    <row r="33" spans="1:44" ht="10.5" customHeight="1" x14ac:dyDescent="0.2">
      <c r="C33" s="10">
        <v>29</v>
      </c>
      <c r="D33" s="25" t="s">
        <v>16</v>
      </c>
      <c r="E33" s="6" t="s">
        <v>239</v>
      </c>
      <c r="F33" s="6" t="s">
        <v>841</v>
      </c>
      <c r="G33" s="55"/>
      <c r="H33" s="332"/>
      <c r="I33" s="7">
        <v>1912</v>
      </c>
      <c r="J33" s="8">
        <v>1925</v>
      </c>
      <c r="K33" s="151">
        <v>3.9456250000000006</v>
      </c>
      <c r="L33" s="5"/>
      <c r="M33" s="5"/>
      <c r="N33" s="5"/>
      <c r="O33" s="17"/>
      <c r="P33" s="5"/>
      <c r="Q33" s="5"/>
      <c r="R33" s="5"/>
      <c r="S33" s="5">
        <v>0.6</v>
      </c>
      <c r="T33" s="17">
        <v>1.2</v>
      </c>
      <c r="U33" s="5">
        <v>2.5</v>
      </c>
      <c r="V33" s="5">
        <v>4.9000000000000004</v>
      </c>
      <c r="W33" s="5">
        <v>5</v>
      </c>
      <c r="X33" s="5">
        <v>6.6</v>
      </c>
      <c r="Y33" s="17">
        <v>3.1</v>
      </c>
      <c r="Z33" s="5">
        <v>6.6</v>
      </c>
      <c r="AA33" s="5">
        <v>4.2</v>
      </c>
      <c r="AB33" s="5">
        <v>5.4</v>
      </c>
      <c r="AC33" s="5">
        <v>4.9000000000000004</v>
      </c>
      <c r="AD33" s="17">
        <v>0.9</v>
      </c>
      <c r="AE33" s="5">
        <v>1.8</v>
      </c>
      <c r="AF33" s="5">
        <v>0.1</v>
      </c>
      <c r="AG33" s="5"/>
      <c r="AH33" s="5"/>
      <c r="AI33" s="17"/>
      <c r="AJ33" s="5"/>
      <c r="AK33" s="5"/>
      <c r="AL33" s="5"/>
      <c r="AM33" s="26"/>
      <c r="AN33" s="17"/>
      <c r="AO33" s="5"/>
      <c r="AP33" s="5"/>
      <c r="AQ33" s="5"/>
      <c r="AR33" s="26"/>
    </row>
    <row r="34" spans="1:44" ht="10.5" customHeight="1" x14ac:dyDescent="0.2">
      <c r="C34" s="10">
        <v>30</v>
      </c>
      <c r="D34" s="27" t="s">
        <v>16</v>
      </c>
      <c r="E34" s="28" t="s">
        <v>272</v>
      </c>
      <c r="F34" s="28" t="s">
        <v>837</v>
      </c>
      <c r="G34" s="56" t="s">
        <v>12</v>
      </c>
      <c r="H34" s="333"/>
      <c r="I34" s="30">
        <v>1961</v>
      </c>
      <c r="J34" s="31">
        <v>1979</v>
      </c>
      <c r="K34" s="152">
        <v>3.9283571428571431</v>
      </c>
      <c r="L34" s="29"/>
      <c r="M34" s="29"/>
      <c r="N34" s="29"/>
      <c r="O34" s="32"/>
      <c r="P34" s="29"/>
      <c r="Q34" s="29">
        <v>0</v>
      </c>
      <c r="R34" s="29">
        <v>0.9</v>
      </c>
      <c r="S34" s="29">
        <v>2.6</v>
      </c>
      <c r="T34" s="32">
        <v>5.9</v>
      </c>
      <c r="U34" s="29">
        <v>4.2</v>
      </c>
      <c r="V34" s="29">
        <v>3.4</v>
      </c>
      <c r="W34" s="29">
        <v>5.6</v>
      </c>
      <c r="X34" s="29">
        <v>5.8</v>
      </c>
      <c r="Y34" s="32">
        <v>3</v>
      </c>
      <c r="Z34" s="29">
        <v>1.9</v>
      </c>
      <c r="AA34" s="29">
        <v>3.6</v>
      </c>
      <c r="AB34" s="29">
        <v>1.7</v>
      </c>
      <c r="AC34" s="29">
        <v>2.1</v>
      </c>
      <c r="AD34" s="32">
        <v>3.5</v>
      </c>
      <c r="AE34" s="29">
        <v>1.8</v>
      </c>
      <c r="AF34" s="29">
        <v>1.4</v>
      </c>
      <c r="AG34" s="29">
        <v>0</v>
      </c>
      <c r="AH34" s="29">
        <v>0</v>
      </c>
      <c r="AI34" s="32">
        <v>0.7</v>
      </c>
      <c r="AJ34" s="29"/>
      <c r="AK34" s="29"/>
      <c r="AL34" s="29"/>
      <c r="AM34" s="33"/>
      <c r="AN34" s="32"/>
      <c r="AO34" s="29"/>
      <c r="AP34" s="29"/>
      <c r="AQ34" s="29"/>
      <c r="AR34" s="33"/>
    </row>
    <row r="35" spans="1:44" ht="10.5" customHeight="1" x14ac:dyDescent="0.2">
      <c r="C35" s="10">
        <v>31</v>
      </c>
      <c r="D35" s="25" t="s">
        <v>16</v>
      </c>
      <c r="E35" s="6" t="s">
        <v>79</v>
      </c>
      <c r="F35" s="6" t="s">
        <v>842</v>
      </c>
      <c r="G35" s="55"/>
      <c r="H35" s="332"/>
      <c r="I35" s="7">
        <v>1904</v>
      </c>
      <c r="J35" s="8">
        <v>1919</v>
      </c>
      <c r="K35" s="151">
        <v>3.9266785714285719</v>
      </c>
      <c r="L35" s="5"/>
      <c r="M35" s="5"/>
      <c r="N35" s="5">
        <v>1.3</v>
      </c>
      <c r="O35" s="17">
        <v>5</v>
      </c>
      <c r="P35" s="5">
        <v>5.6</v>
      </c>
      <c r="Q35" s="5">
        <v>6.9</v>
      </c>
      <c r="R35" s="5">
        <v>4.7</v>
      </c>
      <c r="S35" s="5">
        <v>3.6</v>
      </c>
      <c r="T35" s="17">
        <v>6.7</v>
      </c>
      <c r="U35" s="5">
        <v>3.5</v>
      </c>
      <c r="V35" s="5">
        <v>2.1</v>
      </c>
      <c r="W35" s="5">
        <v>3.6</v>
      </c>
      <c r="X35" s="5">
        <v>4.8</v>
      </c>
      <c r="Y35" s="17">
        <v>4.8</v>
      </c>
      <c r="Z35" s="5">
        <v>1.3</v>
      </c>
      <c r="AA35" s="5">
        <v>2.2999999999999998</v>
      </c>
      <c r="AB35" s="5">
        <v>2.5</v>
      </c>
      <c r="AC35" s="5">
        <v>0.3</v>
      </c>
      <c r="AD35" s="17"/>
      <c r="AE35" s="5"/>
      <c r="AF35" s="5"/>
      <c r="AG35" s="5"/>
      <c r="AH35" s="5"/>
      <c r="AI35" s="17"/>
      <c r="AJ35" s="5"/>
      <c r="AK35" s="5"/>
      <c r="AL35" s="5"/>
      <c r="AM35" s="26"/>
      <c r="AN35" s="17"/>
      <c r="AO35" s="5"/>
      <c r="AP35" s="5"/>
      <c r="AQ35" s="5"/>
      <c r="AR35" s="26"/>
    </row>
    <row r="36" spans="1:44" ht="10.5" customHeight="1" x14ac:dyDescent="0.2">
      <c r="C36" s="10">
        <v>32</v>
      </c>
      <c r="D36" s="25" t="s">
        <v>16</v>
      </c>
      <c r="E36" s="6" t="s">
        <v>144</v>
      </c>
      <c r="F36" s="6" t="s">
        <v>867</v>
      </c>
      <c r="G36" s="55"/>
      <c r="H36" s="332"/>
      <c r="I36" s="7">
        <v>1915</v>
      </c>
      <c r="J36" s="8">
        <v>1929</v>
      </c>
      <c r="K36" s="151">
        <v>3.659062500000001</v>
      </c>
      <c r="L36" s="5"/>
      <c r="M36" s="5"/>
      <c r="N36" s="5"/>
      <c r="O36" s="17"/>
      <c r="P36" s="5"/>
      <c r="Q36" s="5"/>
      <c r="R36" s="5"/>
      <c r="S36" s="5"/>
      <c r="T36" s="17">
        <v>0</v>
      </c>
      <c r="U36" s="5">
        <v>0</v>
      </c>
      <c r="V36" s="5"/>
      <c r="W36" s="5">
        <v>0</v>
      </c>
      <c r="X36" s="5">
        <v>2</v>
      </c>
      <c r="Y36" s="17">
        <v>3.6</v>
      </c>
      <c r="Z36" s="5">
        <v>5.4</v>
      </c>
      <c r="AA36" s="5">
        <v>7.9</v>
      </c>
      <c r="AB36" s="5">
        <v>7.6</v>
      </c>
      <c r="AC36" s="5">
        <v>4.4000000000000004</v>
      </c>
      <c r="AD36" s="17">
        <v>4</v>
      </c>
      <c r="AE36" s="5">
        <v>1.9</v>
      </c>
      <c r="AF36" s="5">
        <v>3.6</v>
      </c>
      <c r="AG36" s="5">
        <v>1.5</v>
      </c>
      <c r="AH36" s="5">
        <v>1.1000000000000001</v>
      </c>
      <c r="AI36" s="17"/>
      <c r="AJ36" s="5"/>
      <c r="AK36" s="5"/>
      <c r="AL36" s="5"/>
      <c r="AM36" s="26"/>
      <c r="AN36" s="17"/>
      <c r="AO36" s="5"/>
      <c r="AP36" s="5"/>
      <c r="AQ36" s="5"/>
      <c r="AR36" s="26"/>
    </row>
    <row r="37" spans="1:44" ht="10.5" customHeight="1" x14ac:dyDescent="0.2">
      <c r="A37" s="2" t="s">
        <v>73</v>
      </c>
      <c r="C37" s="10">
        <v>33</v>
      </c>
      <c r="D37" s="25" t="s">
        <v>16</v>
      </c>
      <c r="E37" s="6" t="s">
        <v>98</v>
      </c>
      <c r="F37" s="6" t="s">
        <v>859</v>
      </c>
      <c r="G37" s="55"/>
      <c r="H37" s="332"/>
      <c r="I37" s="7">
        <v>1973</v>
      </c>
      <c r="J37" s="8">
        <v>1992</v>
      </c>
      <c r="K37" s="151">
        <v>3.6403571428571437</v>
      </c>
      <c r="L37" s="5"/>
      <c r="M37" s="5"/>
      <c r="N37" s="5"/>
      <c r="O37" s="17"/>
      <c r="P37" s="5"/>
      <c r="Q37" s="5">
        <v>0</v>
      </c>
      <c r="R37" s="5">
        <v>1.6</v>
      </c>
      <c r="S37" s="5">
        <v>3.5</v>
      </c>
      <c r="T37" s="17">
        <v>2.4</v>
      </c>
      <c r="U37" s="5">
        <v>1.5</v>
      </c>
      <c r="V37" s="5">
        <v>2.8</v>
      </c>
      <c r="W37" s="5">
        <v>5.6</v>
      </c>
      <c r="X37" s="5">
        <v>0</v>
      </c>
      <c r="Y37" s="17">
        <v>1.1000000000000001</v>
      </c>
      <c r="Z37" s="5">
        <v>5.6</v>
      </c>
      <c r="AA37" s="5">
        <v>1.2</v>
      </c>
      <c r="AB37" s="5">
        <v>3</v>
      </c>
      <c r="AC37" s="5">
        <v>2.8</v>
      </c>
      <c r="AD37" s="17">
        <v>4.3</v>
      </c>
      <c r="AE37" s="5">
        <v>4</v>
      </c>
      <c r="AF37" s="5">
        <v>3</v>
      </c>
      <c r="AG37" s="5">
        <v>2.2000000000000002</v>
      </c>
      <c r="AH37" s="5">
        <v>2.1</v>
      </c>
      <c r="AI37" s="17">
        <v>2.6</v>
      </c>
      <c r="AJ37" s="5">
        <v>2.6</v>
      </c>
      <c r="AK37" s="5"/>
      <c r="AL37" s="5"/>
      <c r="AM37" s="26"/>
      <c r="AN37" s="17"/>
      <c r="AO37" s="5"/>
      <c r="AP37" s="5"/>
      <c r="AQ37" s="5"/>
      <c r="AR37" s="26"/>
    </row>
    <row r="38" spans="1:44" ht="10.5" customHeight="1" x14ac:dyDescent="0.2">
      <c r="C38" s="10">
        <v>34</v>
      </c>
      <c r="D38" s="25" t="s">
        <v>16</v>
      </c>
      <c r="E38" s="6" t="s">
        <v>203</v>
      </c>
      <c r="F38" s="6" t="s">
        <v>844</v>
      </c>
      <c r="G38" s="55"/>
      <c r="H38" s="332"/>
      <c r="I38" s="7">
        <v>1963</v>
      </c>
      <c r="J38" s="8">
        <v>1972</v>
      </c>
      <c r="K38" s="151">
        <v>3.588571428571429</v>
      </c>
      <c r="L38" s="5"/>
      <c r="M38" s="5"/>
      <c r="N38" s="5"/>
      <c r="O38" s="17"/>
      <c r="P38" s="5"/>
      <c r="Q38" s="5"/>
      <c r="R38" s="5"/>
      <c r="S38" s="5"/>
      <c r="T38" s="17"/>
      <c r="U38" s="5">
        <v>0.2</v>
      </c>
      <c r="V38" s="5">
        <v>2.5</v>
      </c>
      <c r="W38" s="5">
        <v>7</v>
      </c>
      <c r="X38" s="5">
        <v>4.5</v>
      </c>
      <c r="Y38" s="17">
        <v>2.9</v>
      </c>
      <c r="Z38" s="5">
        <v>4.8</v>
      </c>
      <c r="AA38" s="5">
        <v>4.8</v>
      </c>
      <c r="AB38" s="5">
        <v>4.5</v>
      </c>
      <c r="AC38" s="5">
        <v>5.0999999999999996</v>
      </c>
      <c r="AD38" s="17">
        <v>0</v>
      </c>
      <c r="AE38" s="5"/>
      <c r="AF38" s="5"/>
      <c r="AG38" s="5"/>
      <c r="AH38" s="5"/>
      <c r="AI38" s="17"/>
      <c r="AJ38" s="5"/>
      <c r="AK38" s="5"/>
      <c r="AL38" s="5"/>
      <c r="AM38" s="26"/>
      <c r="AN38" s="17"/>
      <c r="AO38" s="5"/>
      <c r="AP38" s="5"/>
      <c r="AQ38" s="5"/>
      <c r="AR38" s="26"/>
    </row>
    <row r="39" spans="1:44" ht="10.5" customHeight="1" x14ac:dyDescent="0.2">
      <c r="C39" s="10">
        <v>35</v>
      </c>
      <c r="D39" s="25" t="s">
        <v>16</v>
      </c>
      <c r="E39" s="6" t="s">
        <v>76</v>
      </c>
      <c r="F39" s="6" t="s">
        <v>856</v>
      </c>
      <c r="G39" s="55" t="s">
        <v>12</v>
      </c>
      <c r="H39" s="332"/>
      <c r="I39" s="7">
        <v>1909</v>
      </c>
      <c r="J39" s="8">
        <v>1927</v>
      </c>
      <c r="K39" s="151">
        <v>3.5644107142857147</v>
      </c>
      <c r="L39" s="5"/>
      <c r="M39" s="5"/>
      <c r="N39" s="5"/>
      <c r="O39" s="17"/>
      <c r="P39" s="5">
        <v>0.7</v>
      </c>
      <c r="Q39" s="5">
        <v>2.7</v>
      </c>
      <c r="R39" s="5">
        <v>1.7</v>
      </c>
      <c r="S39" s="5">
        <v>2.8</v>
      </c>
      <c r="T39" s="17">
        <v>2.9</v>
      </c>
      <c r="U39" s="5">
        <v>4.9000000000000004</v>
      </c>
      <c r="V39" s="5">
        <v>2.7</v>
      </c>
      <c r="W39" s="5">
        <v>6</v>
      </c>
      <c r="X39" s="5">
        <v>2.9</v>
      </c>
      <c r="Y39" s="17">
        <v>2.7</v>
      </c>
      <c r="Z39" s="5">
        <v>2.7</v>
      </c>
      <c r="AA39" s="5">
        <v>4.7</v>
      </c>
      <c r="AB39" s="5">
        <v>2.7</v>
      </c>
      <c r="AC39" s="5">
        <v>4.3</v>
      </c>
      <c r="AD39" s="17">
        <v>2.5</v>
      </c>
      <c r="AE39" s="5">
        <v>6.7</v>
      </c>
      <c r="AF39" s="5">
        <v>5</v>
      </c>
      <c r="AG39" s="5">
        <v>0.9</v>
      </c>
      <c r="AH39" s="5">
        <v>0.5</v>
      </c>
      <c r="AI39" s="17"/>
      <c r="AJ39" s="5"/>
      <c r="AK39" s="5"/>
      <c r="AL39" s="5"/>
      <c r="AM39" s="26"/>
      <c r="AN39" s="17"/>
      <c r="AO39" s="5"/>
      <c r="AP39" s="5"/>
      <c r="AQ39" s="5"/>
      <c r="AR39" s="26"/>
    </row>
    <row r="40" spans="1:44" ht="10.5" customHeight="1" x14ac:dyDescent="0.2">
      <c r="C40" s="10">
        <v>36</v>
      </c>
      <c r="D40" s="25" t="s">
        <v>16</v>
      </c>
      <c r="E40" s="6" t="s">
        <v>72</v>
      </c>
      <c r="F40" s="6" t="s">
        <v>865</v>
      </c>
      <c r="G40" s="55" t="s">
        <v>12</v>
      </c>
      <c r="H40" s="332"/>
      <c r="I40" s="7">
        <v>1894</v>
      </c>
      <c r="J40" s="8">
        <v>1915</v>
      </c>
      <c r="K40" s="151">
        <v>3.5111428571428585</v>
      </c>
      <c r="L40" s="5"/>
      <c r="M40" s="5"/>
      <c r="N40" s="5"/>
      <c r="O40" s="17"/>
      <c r="P40" s="5">
        <v>0.2</v>
      </c>
      <c r="Q40" s="5">
        <v>3</v>
      </c>
      <c r="R40" s="5">
        <v>3.1</v>
      </c>
      <c r="S40" s="5">
        <v>6.6</v>
      </c>
      <c r="T40" s="17">
        <v>3.8</v>
      </c>
      <c r="U40" s="5">
        <v>4.4000000000000004</v>
      </c>
      <c r="V40" s="5">
        <v>2.4</v>
      </c>
      <c r="W40" s="5">
        <v>5</v>
      </c>
      <c r="X40" s="5">
        <v>5</v>
      </c>
      <c r="Y40" s="17">
        <v>4.3</v>
      </c>
      <c r="Z40" s="5">
        <v>2.2000000000000002</v>
      </c>
      <c r="AA40" s="5">
        <v>3.7</v>
      </c>
      <c r="AB40" s="5">
        <v>3.6</v>
      </c>
      <c r="AC40" s="5">
        <v>5.2</v>
      </c>
      <c r="AD40" s="17">
        <v>4.8</v>
      </c>
      <c r="AE40" s="5">
        <v>5.2</v>
      </c>
      <c r="AF40" s="5">
        <v>1.9</v>
      </c>
      <c r="AG40" s="5">
        <v>3.7</v>
      </c>
      <c r="AH40" s="5"/>
      <c r="AI40" s="17">
        <v>0</v>
      </c>
      <c r="AJ40" s="5">
        <v>0</v>
      </c>
      <c r="AK40" s="5">
        <v>0</v>
      </c>
      <c r="AL40" s="5"/>
      <c r="AM40" s="26"/>
      <c r="AN40" s="17"/>
      <c r="AO40" s="5"/>
      <c r="AP40" s="5"/>
      <c r="AQ40" s="5"/>
      <c r="AR40" s="26"/>
    </row>
    <row r="41" spans="1:44" ht="10.5" customHeight="1" x14ac:dyDescent="0.2">
      <c r="C41" s="10">
        <v>37</v>
      </c>
      <c r="D41" s="25" t="s">
        <v>16</v>
      </c>
      <c r="E41" s="6" t="s">
        <v>670</v>
      </c>
      <c r="F41" s="6" t="s">
        <v>861</v>
      </c>
      <c r="G41" s="55" t="s">
        <v>13</v>
      </c>
      <c r="H41" s="332">
        <v>32</v>
      </c>
      <c r="I41" s="7">
        <v>2007</v>
      </c>
      <c r="J41" s="8">
        <v>2016</v>
      </c>
      <c r="K41" s="151">
        <v>3.4814285714285713</v>
      </c>
      <c r="L41" s="5"/>
      <c r="M41" s="5"/>
      <c r="N41" s="5"/>
      <c r="O41" s="17"/>
      <c r="P41" s="5"/>
      <c r="Q41" s="5"/>
      <c r="R41" s="5">
        <v>2</v>
      </c>
      <c r="S41" s="5">
        <v>2.8</v>
      </c>
      <c r="T41" s="17">
        <v>0.3</v>
      </c>
      <c r="U41" s="5">
        <v>0</v>
      </c>
      <c r="V41" s="5">
        <v>7.2</v>
      </c>
      <c r="W41" s="5">
        <v>6.3</v>
      </c>
      <c r="X41" s="5">
        <v>4.2</v>
      </c>
      <c r="Y41" s="17">
        <v>6.6</v>
      </c>
      <c r="Z41" s="5">
        <v>2.8</v>
      </c>
      <c r="AA41" s="5">
        <v>0.8</v>
      </c>
      <c r="AB41" s="35"/>
      <c r="AC41" s="5"/>
      <c r="AD41" s="17"/>
      <c r="AE41" s="5"/>
      <c r="AF41" s="5"/>
      <c r="AG41" s="5"/>
      <c r="AH41" s="5"/>
      <c r="AI41" s="17"/>
      <c r="AJ41" s="5"/>
      <c r="AK41" s="5"/>
      <c r="AL41" s="5"/>
      <c r="AM41" s="26"/>
      <c r="AN41" s="17"/>
      <c r="AO41" s="5"/>
      <c r="AP41" s="5"/>
      <c r="AQ41" s="5"/>
      <c r="AR41" s="26"/>
    </row>
    <row r="42" spans="1:44" ht="10.5" customHeight="1" x14ac:dyDescent="0.2">
      <c r="C42" s="10">
        <v>38</v>
      </c>
      <c r="D42" s="25" t="s">
        <v>16</v>
      </c>
      <c r="E42" s="1" t="s">
        <v>632</v>
      </c>
      <c r="F42" s="1" t="s">
        <v>862</v>
      </c>
      <c r="G42" s="55" t="s">
        <v>13</v>
      </c>
      <c r="H42" s="332">
        <v>34</v>
      </c>
      <c r="I42" s="7">
        <v>2002</v>
      </c>
      <c r="J42" s="8">
        <v>2016</v>
      </c>
      <c r="K42" s="151">
        <v>3.4642857142857144</v>
      </c>
      <c r="L42" s="5"/>
      <c r="M42" s="5"/>
      <c r="N42" s="5"/>
      <c r="O42" s="17">
        <v>1</v>
      </c>
      <c r="P42" s="5">
        <v>2.2999999999999998</v>
      </c>
      <c r="Q42" s="5">
        <v>4.9000000000000004</v>
      </c>
      <c r="R42" s="5">
        <v>4.4000000000000004</v>
      </c>
      <c r="S42" s="5">
        <v>4.5</v>
      </c>
      <c r="T42" s="17">
        <v>3.9</v>
      </c>
      <c r="U42" s="5">
        <v>2.5</v>
      </c>
      <c r="V42" s="5">
        <v>5</v>
      </c>
      <c r="W42" s="5">
        <v>7</v>
      </c>
      <c r="X42" s="5">
        <v>0.1</v>
      </c>
      <c r="Y42" s="17">
        <v>0.5</v>
      </c>
      <c r="Z42" s="5">
        <v>1.6</v>
      </c>
      <c r="AA42" s="5">
        <v>2.2999999999999998</v>
      </c>
      <c r="AB42" s="5">
        <v>0</v>
      </c>
      <c r="AC42" s="5">
        <v>0</v>
      </c>
      <c r="AD42" s="36"/>
      <c r="AE42" s="5"/>
      <c r="AF42" s="5"/>
      <c r="AG42" s="5"/>
      <c r="AH42" s="5"/>
      <c r="AI42" s="17"/>
      <c r="AJ42" s="5"/>
      <c r="AK42" s="5"/>
      <c r="AL42" s="5"/>
      <c r="AM42" s="26"/>
      <c r="AN42" s="17"/>
      <c r="AO42" s="5"/>
      <c r="AP42" s="5"/>
      <c r="AQ42" s="5"/>
      <c r="AR42" s="26"/>
    </row>
    <row r="43" spans="1:44" ht="10.5" customHeight="1" x14ac:dyDescent="0.2">
      <c r="C43" s="10">
        <v>39</v>
      </c>
      <c r="D43" s="25" t="s">
        <v>16</v>
      </c>
      <c r="E43" s="6" t="s">
        <v>122</v>
      </c>
      <c r="F43" s="6" t="s">
        <v>866</v>
      </c>
      <c r="G43" s="55" t="s">
        <v>12</v>
      </c>
      <c r="H43" s="332"/>
      <c r="I43" s="7">
        <v>1923</v>
      </c>
      <c r="J43" s="8">
        <v>1939</v>
      </c>
      <c r="K43" s="151">
        <v>3.4419250000000003</v>
      </c>
      <c r="L43" s="5"/>
      <c r="M43" s="5"/>
      <c r="N43" s="5"/>
      <c r="O43" s="17"/>
      <c r="P43" s="5">
        <v>2.2999999999999998</v>
      </c>
      <c r="Q43" s="5">
        <v>2</v>
      </c>
      <c r="R43" s="5">
        <v>0.9</v>
      </c>
      <c r="S43" s="5">
        <v>5.0999999999999996</v>
      </c>
      <c r="T43" s="17">
        <v>2</v>
      </c>
      <c r="U43" s="5">
        <v>7.3</v>
      </c>
      <c r="V43" s="5">
        <v>4.2</v>
      </c>
      <c r="W43" s="5">
        <v>4.2</v>
      </c>
      <c r="X43" s="5">
        <v>1.9</v>
      </c>
      <c r="Y43" s="17">
        <v>5.0999999999999996</v>
      </c>
      <c r="Z43" s="5">
        <v>4.0999999999999996</v>
      </c>
      <c r="AA43" s="5">
        <v>4.7</v>
      </c>
      <c r="AB43" s="5">
        <v>0.6</v>
      </c>
      <c r="AC43" s="5">
        <v>0</v>
      </c>
      <c r="AD43" s="17">
        <v>2.2999999999999998</v>
      </c>
      <c r="AE43" s="5">
        <v>0.2</v>
      </c>
      <c r="AF43" s="5">
        <v>0</v>
      </c>
      <c r="AG43" s="5"/>
      <c r="AH43" s="5"/>
      <c r="AI43" s="17"/>
      <c r="AJ43" s="5"/>
      <c r="AK43" s="5"/>
      <c r="AL43" s="5"/>
      <c r="AM43" s="26"/>
      <c r="AN43" s="17"/>
      <c r="AO43" s="5"/>
      <c r="AP43" s="5"/>
      <c r="AQ43" s="5"/>
      <c r="AR43" s="26"/>
    </row>
    <row r="44" spans="1:44" ht="10.5" customHeight="1" x14ac:dyDescent="0.2">
      <c r="C44" s="10">
        <v>40</v>
      </c>
      <c r="D44" s="27" t="s">
        <v>16</v>
      </c>
      <c r="E44" s="28" t="s">
        <v>77</v>
      </c>
      <c r="F44" s="28" t="s">
        <v>837</v>
      </c>
      <c r="G44" s="56" t="s">
        <v>12</v>
      </c>
      <c r="H44" s="333"/>
      <c r="I44" s="30">
        <v>1890</v>
      </c>
      <c r="J44" s="31">
        <v>1905</v>
      </c>
      <c r="K44" s="152">
        <v>3.3720178571428567</v>
      </c>
      <c r="L44" s="29"/>
      <c r="M44" s="29"/>
      <c r="N44" s="29"/>
      <c r="O44" s="32"/>
      <c r="P44" s="29">
        <v>2.5</v>
      </c>
      <c r="Q44" s="29">
        <v>0.3</v>
      </c>
      <c r="R44" s="29">
        <v>2.6</v>
      </c>
      <c r="S44" s="29">
        <v>3.9</v>
      </c>
      <c r="T44" s="32">
        <v>3.4</v>
      </c>
      <c r="U44" s="29">
        <v>5.3</v>
      </c>
      <c r="V44" s="29">
        <v>5.3</v>
      </c>
      <c r="W44" s="29">
        <v>4.2</v>
      </c>
      <c r="X44" s="29">
        <v>4.2</v>
      </c>
      <c r="Y44" s="32">
        <v>5.8</v>
      </c>
      <c r="Z44" s="29">
        <v>5.3</v>
      </c>
      <c r="AA44" s="29">
        <v>7.1</v>
      </c>
      <c r="AB44" s="29">
        <v>4</v>
      </c>
      <c r="AC44" s="29">
        <v>2.7</v>
      </c>
      <c r="AD44" s="32">
        <v>3.9</v>
      </c>
      <c r="AE44" s="29">
        <v>2.6</v>
      </c>
      <c r="AF44" s="29"/>
      <c r="AG44" s="29"/>
      <c r="AH44" s="29"/>
      <c r="AI44" s="32"/>
      <c r="AJ44" s="29"/>
      <c r="AK44" s="29"/>
      <c r="AL44" s="29"/>
      <c r="AM44" s="33"/>
      <c r="AN44" s="32"/>
      <c r="AO44" s="29"/>
      <c r="AP44" s="29"/>
      <c r="AQ44" s="29"/>
      <c r="AR44" s="33"/>
    </row>
    <row r="45" spans="1:44" ht="10.5" customHeight="1" x14ac:dyDescent="0.2">
      <c r="C45" s="10">
        <v>41</v>
      </c>
      <c r="D45" s="25" t="s">
        <v>16</v>
      </c>
      <c r="E45" s="6" t="s">
        <v>161</v>
      </c>
      <c r="F45" s="6" t="s">
        <v>856</v>
      </c>
      <c r="G45" s="55"/>
      <c r="H45" s="332"/>
      <c r="I45" s="7">
        <v>1934</v>
      </c>
      <c r="J45" s="8">
        <v>1949</v>
      </c>
      <c r="K45" s="151">
        <v>3.2890928571428573</v>
      </c>
      <c r="L45" s="5"/>
      <c r="M45" s="5"/>
      <c r="N45" s="5"/>
      <c r="O45" s="17"/>
      <c r="P45" s="5"/>
      <c r="Q45" s="5">
        <v>0.5</v>
      </c>
      <c r="R45" s="5">
        <v>5.0999999999999996</v>
      </c>
      <c r="S45" s="5">
        <v>1.5</v>
      </c>
      <c r="T45" s="17">
        <v>2.7</v>
      </c>
      <c r="U45" s="5">
        <v>2.2999999999999998</v>
      </c>
      <c r="V45" s="5">
        <v>2.9</v>
      </c>
      <c r="W45" s="5">
        <v>0.6</v>
      </c>
      <c r="X45" s="5">
        <v>0</v>
      </c>
      <c r="Y45" s="17">
        <v>0.5</v>
      </c>
      <c r="Z45" s="5">
        <v>5.4</v>
      </c>
      <c r="AA45" s="5">
        <v>6</v>
      </c>
      <c r="AB45" s="5">
        <v>5.4</v>
      </c>
      <c r="AC45" s="5">
        <v>3</v>
      </c>
      <c r="AD45" s="17">
        <v>4</v>
      </c>
      <c r="AE45" s="5">
        <v>1.1000000000000001</v>
      </c>
      <c r="AF45" s="5">
        <v>0.2</v>
      </c>
      <c r="AG45" s="5"/>
      <c r="AH45" s="5"/>
      <c r="AI45" s="17"/>
      <c r="AJ45" s="5"/>
      <c r="AK45" s="5"/>
      <c r="AL45" s="5"/>
      <c r="AM45" s="26"/>
      <c r="AN45" s="17"/>
      <c r="AO45" s="5"/>
      <c r="AP45" s="5"/>
      <c r="AQ45" s="5"/>
      <c r="AR45" s="26"/>
    </row>
    <row r="46" spans="1:44" ht="10.5" customHeight="1" x14ac:dyDescent="0.2">
      <c r="C46" s="10">
        <v>42</v>
      </c>
      <c r="D46" s="25" t="s">
        <v>16</v>
      </c>
      <c r="E46" s="6" t="s">
        <v>237</v>
      </c>
      <c r="F46" s="6" t="s">
        <v>844</v>
      </c>
      <c r="G46" s="55" t="s">
        <v>12</v>
      </c>
      <c r="H46" s="332"/>
      <c r="I46" s="7">
        <v>1891</v>
      </c>
      <c r="J46" s="8">
        <v>1908</v>
      </c>
      <c r="K46" s="151">
        <v>3.1290000000000013</v>
      </c>
      <c r="L46" s="5"/>
      <c r="M46" s="5"/>
      <c r="N46" s="5">
        <v>0</v>
      </c>
      <c r="O46" s="17">
        <v>0</v>
      </c>
      <c r="P46" s="5">
        <v>3.2</v>
      </c>
      <c r="Q46" s="5">
        <v>6.5</v>
      </c>
      <c r="R46" s="5">
        <v>5.9</v>
      </c>
      <c r="S46" s="5">
        <v>7</v>
      </c>
      <c r="T46" s="17">
        <v>5.0999999999999996</v>
      </c>
      <c r="U46" s="5">
        <v>3.7</v>
      </c>
      <c r="V46" s="5">
        <v>4.5</v>
      </c>
      <c r="W46" s="5">
        <v>3.5</v>
      </c>
      <c r="X46" s="5">
        <v>3.2</v>
      </c>
      <c r="Y46" s="17">
        <v>2.7</v>
      </c>
      <c r="Z46" s="5">
        <v>2.2999999999999998</v>
      </c>
      <c r="AA46" s="5">
        <v>2.5</v>
      </c>
      <c r="AB46" s="5">
        <v>0.2</v>
      </c>
      <c r="AC46" s="5">
        <v>0</v>
      </c>
      <c r="AD46" s="17"/>
      <c r="AE46" s="5">
        <v>0.6</v>
      </c>
      <c r="AF46" s="5"/>
      <c r="AG46" s="5"/>
      <c r="AH46" s="5"/>
      <c r="AI46" s="17"/>
      <c r="AJ46" s="5"/>
      <c r="AK46" s="5"/>
      <c r="AL46" s="5"/>
      <c r="AM46" s="26"/>
      <c r="AN46" s="17"/>
      <c r="AO46" s="5"/>
      <c r="AP46" s="5"/>
      <c r="AQ46" s="5"/>
      <c r="AR46" s="26"/>
    </row>
    <row r="47" spans="1:44" ht="10.5" customHeight="1" x14ac:dyDescent="0.2">
      <c r="C47" s="10">
        <v>43</v>
      </c>
      <c r="D47" s="25" t="s">
        <v>16</v>
      </c>
      <c r="E47" s="6" t="s">
        <v>192</v>
      </c>
      <c r="F47" s="6" t="s">
        <v>866</v>
      </c>
      <c r="G47" s="55"/>
      <c r="H47" s="332"/>
      <c r="I47" s="7">
        <v>1958</v>
      </c>
      <c r="J47" s="8">
        <v>1973</v>
      </c>
      <c r="K47" s="151">
        <v>3.0775178571428574</v>
      </c>
      <c r="L47" s="5"/>
      <c r="M47" s="5"/>
      <c r="N47" s="5"/>
      <c r="O47" s="17"/>
      <c r="P47" s="5">
        <v>0</v>
      </c>
      <c r="Q47" s="5">
        <v>0.1</v>
      </c>
      <c r="R47" s="5">
        <v>1.9</v>
      </c>
      <c r="S47" s="5">
        <v>0.2</v>
      </c>
      <c r="T47" s="17">
        <v>3.4</v>
      </c>
      <c r="U47" s="5">
        <v>4.0999999999999996</v>
      </c>
      <c r="V47" s="5">
        <v>1.2</v>
      </c>
      <c r="W47" s="5">
        <v>2.2999999999999998</v>
      </c>
      <c r="X47" s="5">
        <v>2.6</v>
      </c>
      <c r="Y47" s="17">
        <v>4.0999999999999996</v>
      </c>
      <c r="Z47" s="5">
        <v>4.5999999999999996</v>
      </c>
      <c r="AA47" s="5">
        <v>5.7</v>
      </c>
      <c r="AB47" s="5">
        <v>4.5999999999999996</v>
      </c>
      <c r="AC47" s="5">
        <v>2.7</v>
      </c>
      <c r="AD47" s="17">
        <v>0.1</v>
      </c>
      <c r="AE47" s="5">
        <v>0</v>
      </c>
      <c r="AF47" s="5"/>
      <c r="AG47" s="5"/>
      <c r="AH47" s="5"/>
      <c r="AI47" s="17"/>
      <c r="AJ47" s="5"/>
      <c r="AK47" s="5"/>
      <c r="AL47" s="5"/>
      <c r="AM47" s="26"/>
      <c r="AN47" s="17"/>
      <c r="AO47" s="5"/>
      <c r="AP47" s="5"/>
      <c r="AQ47" s="5"/>
      <c r="AR47" s="26"/>
    </row>
    <row r="48" spans="1:44" ht="10.5" customHeight="1" x14ac:dyDescent="0.2">
      <c r="A48" s="2" t="s">
        <v>88</v>
      </c>
      <c r="C48" s="10">
        <v>44</v>
      </c>
      <c r="D48" s="25" t="s">
        <v>16</v>
      </c>
      <c r="E48" s="6" t="s">
        <v>175</v>
      </c>
      <c r="F48" s="6" t="s">
        <v>843</v>
      </c>
      <c r="G48" s="55"/>
      <c r="H48" s="332"/>
      <c r="I48" s="7">
        <v>1911</v>
      </c>
      <c r="J48" s="8">
        <v>1925</v>
      </c>
      <c r="K48" s="151">
        <v>3.0721875000000001</v>
      </c>
      <c r="L48" s="5"/>
      <c r="M48" s="5"/>
      <c r="N48" s="5"/>
      <c r="O48" s="17"/>
      <c r="P48" s="5">
        <v>0</v>
      </c>
      <c r="Q48" s="5">
        <v>0</v>
      </c>
      <c r="R48" s="5">
        <v>2.1</v>
      </c>
      <c r="S48" s="5">
        <v>6.4</v>
      </c>
      <c r="T48" s="17">
        <v>1.8</v>
      </c>
      <c r="U48" s="5">
        <v>3.2</v>
      </c>
      <c r="V48" s="5">
        <v>6</v>
      </c>
      <c r="W48" s="5">
        <v>4.3</v>
      </c>
      <c r="X48" s="5">
        <v>5.0999999999999996</v>
      </c>
      <c r="Y48" s="17">
        <v>4.5999999999999996</v>
      </c>
      <c r="Z48" s="5">
        <v>2.9</v>
      </c>
      <c r="AA48" s="5">
        <v>1.3</v>
      </c>
      <c r="AB48" s="5">
        <v>2</v>
      </c>
      <c r="AC48" s="5">
        <v>0</v>
      </c>
      <c r="AD48" s="17">
        <v>0</v>
      </c>
      <c r="AE48" s="5"/>
      <c r="AF48" s="5"/>
      <c r="AG48" s="5"/>
      <c r="AH48" s="5"/>
      <c r="AI48" s="17"/>
      <c r="AJ48" s="5"/>
      <c r="AK48" s="5"/>
      <c r="AL48" s="5"/>
      <c r="AM48" s="26"/>
      <c r="AN48" s="17"/>
      <c r="AO48" s="5"/>
      <c r="AP48" s="5"/>
      <c r="AQ48" s="5"/>
      <c r="AR48" s="26"/>
    </row>
    <row r="49" spans="1:44" ht="10.5" customHeight="1" x14ac:dyDescent="0.2">
      <c r="C49" s="10">
        <v>45</v>
      </c>
      <c r="D49" s="25" t="s">
        <v>16</v>
      </c>
      <c r="E49" s="6" t="s">
        <v>668</v>
      </c>
      <c r="F49" s="6" t="s">
        <v>847</v>
      </c>
      <c r="G49" s="55"/>
      <c r="H49" s="332"/>
      <c r="I49" s="7">
        <v>1989</v>
      </c>
      <c r="J49" s="8">
        <v>2005</v>
      </c>
      <c r="K49" s="151">
        <v>3.0585714285714287</v>
      </c>
      <c r="L49" s="5"/>
      <c r="M49" s="5"/>
      <c r="N49" s="5">
        <v>0</v>
      </c>
      <c r="O49" s="17">
        <v>0.8</v>
      </c>
      <c r="P49" s="5">
        <v>2.1</v>
      </c>
      <c r="Q49" s="5">
        <v>2.9</v>
      </c>
      <c r="R49" s="5">
        <v>6.5</v>
      </c>
      <c r="S49" s="5">
        <v>1</v>
      </c>
      <c r="T49" s="17">
        <v>1.6</v>
      </c>
      <c r="U49" s="5">
        <v>3.8</v>
      </c>
      <c r="V49" s="5">
        <v>2.7</v>
      </c>
      <c r="W49" s="5">
        <v>4.9000000000000004</v>
      </c>
      <c r="X49" s="5">
        <v>3.9</v>
      </c>
      <c r="Y49" s="17">
        <v>1.9</v>
      </c>
      <c r="Z49" s="5">
        <v>4.4000000000000004</v>
      </c>
      <c r="AA49" s="5">
        <v>0.4</v>
      </c>
      <c r="AB49" s="5">
        <v>1.4</v>
      </c>
      <c r="AC49" s="5">
        <v>0.5</v>
      </c>
      <c r="AD49" s="17">
        <v>0</v>
      </c>
      <c r="AE49" s="5"/>
      <c r="AF49" s="5"/>
      <c r="AG49" s="5"/>
      <c r="AH49" s="5"/>
      <c r="AI49" s="17"/>
      <c r="AJ49" s="5"/>
      <c r="AK49" s="5"/>
      <c r="AL49" s="5"/>
      <c r="AM49" s="26"/>
      <c r="AN49" s="17"/>
      <c r="AO49" s="5"/>
      <c r="AP49" s="5"/>
      <c r="AQ49" s="5"/>
      <c r="AR49" s="26"/>
    </row>
    <row r="50" spans="1:44" ht="10.5" customHeight="1" x14ac:dyDescent="0.2">
      <c r="C50" s="10">
        <v>46</v>
      </c>
      <c r="D50" s="25" t="s">
        <v>16</v>
      </c>
      <c r="E50" s="6" t="s">
        <v>171</v>
      </c>
      <c r="F50" s="6" t="s">
        <v>863</v>
      </c>
      <c r="G50" s="55"/>
      <c r="H50" s="332"/>
      <c r="I50" s="7">
        <v>1990</v>
      </c>
      <c r="J50" s="8">
        <v>2008</v>
      </c>
      <c r="K50" s="151">
        <v>2.9749999999999996</v>
      </c>
      <c r="L50" s="5"/>
      <c r="M50" s="5"/>
      <c r="N50" s="5"/>
      <c r="O50" s="17"/>
      <c r="P50" s="5"/>
      <c r="Q50" s="5"/>
      <c r="R50" s="5">
        <v>0</v>
      </c>
      <c r="S50" s="5"/>
      <c r="T50" s="17">
        <v>2.5</v>
      </c>
      <c r="U50" s="5">
        <v>2.5</v>
      </c>
      <c r="V50" s="5">
        <v>5.0999999999999996</v>
      </c>
      <c r="W50" s="5">
        <v>1.2</v>
      </c>
      <c r="X50" s="5">
        <v>1.2</v>
      </c>
      <c r="Y50" s="17">
        <v>3.5</v>
      </c>
      <c r="Z50" s="5">
        <v>6.2</v>
      </c>
      <c r="AA50" s="5"/>
      <c r="AB50" s="5">
        <v>2.6</v>
      </c>
      <c r="AC50" s="5">
        <v>2.9</v>
      </c>
      <c r="AD50" s="17">
        <v>0.2</v>
      </c>
      <c r="AE50" s="5">
        <v>1.1000000000000001</v>
      </c>
      <c r="AF50" s="5">
        <v>4</v>
      </c>
      <c r="AG50" s="5">
        <v>3.4</v>
      </c>
      <c r="AH50" s="5">
        <v>1.4</v>
      </c>
      <c r="AI50" s="17">
        <v>2.2000000000000002</v>
      </c>
      <c r="AJ50" s="5">
        <v>0.1</v>
      </c>
      <c r="AK50" s="5"/>
      <c r="AL50" s="5"/>
      <c r="AM50" s="26"/>
      <c r="AN50" s="17"/>
      <c r="AO50" s="5"/>
      <c r="AP50" s="5"/>
      <c r="AQ50" s="5"/>
      <c r="AR50" s="26"/>
    </row>
    <row r="51" spans="1:44" ht="10.5" customHeight="1" x14ac:dyDescent="0.2">
      <c r="C51" s="10">
        <v>47</v>
      </c>
      <c r="D51" s="25" t="s">
        <v>16</v>
      </c>
      <c r="E51" s="6" t="s">
        <v>185</v>
      </c>
      <c r="F51" s="6" t="s">
        <v>853</v>
      </c>
      <c r="G51" s="55"/>
      <c r="H51" s="332"/>
      <c r="I51" s="7">
        <v>1978</v>
      </c>
      <c r="J51" s="8">
        <v>1994</v>
      </c>
      <c r="K51" s="151">
        <v>2.9646428571428567</v>
      </c>
      <c r="L51" s="5"/>
      <c r="M51" s="5"/>
      <c r="N51" s="5"/>
      <c r="O51" s="17"/>
      <c r="P51" s="5"/>
      <c r="Q51" s="5">
        <v>0.2</v>
      </c>
      <c r="R51" s="5">
        <v>0</v>
      </c>
      <c r="S51" s="5">
        <v>2.2999999999999998</v>
      </c>
      <c r="T51" s="17">
        <v>2</v>
      </c>
      <c r="U51" s="5">
        <v>6.1</v>
      </c>
      <c r="V51" s="5">
        <v>3.5</v>
      </c>
      <c r="W51" s="5">
        <v>1.6</v>
      </c>
      <c r="X51" s="5">
        <v>1.6</v>
      </c>
      <c r="Y51" s="17">
        <v>2.2000000000000002</v>
      </c>
      <c r="Z51" s="5">
        <v>0</v>
      </c>
      <c r="AA51" s="5">
        <v>0.6</v>
      </c>
      <c r="AB51" s="5">
        <v>8.8000000000000007</v>
      </c>
      <c r="AC51" s="5">
        <v>4.5999999999999996</v>
      </c>
      <c r="AD51" s="17">
        <v>1.8</v>
      </c>
      <c r="AE51" s="5">
        <v>1.5</v>
      </c>
      <c r="AF51" s="5">
        <v>2.2000000000000002</v>
      </c>
      <c r="AG51" s="5">
        <v>0</v>
      </c>
      <c r="AH51" s="5"/>
      <c r="AI51" s="17"/>
      <c r="AJ51" s="5"/>
      <c r="AK51" s="5"/>
      <c r="AL51" s="5"/>
      <c r="AM51" s="26"/>
      <c r="AN51" s="17"/>
      <c r="AO51" s="5"/>
      <c r="AP51" s="5"/>
      <c r="AQ51" s="5"/>
      <c r="AR51" s="26"/>
    </row>
    <row r="52" spans="1:44" ht="10.5" customHeight="1" x14ac:dyDescent="0.2">
      <c r="C52" s="10">
        <v>48</v>
      </c>
      <c r="D52" s="25" t="s">
        <v>16</v>
      </c>
      <c r="E52" s="6" t="s">
        <v>197</v>
      </c>
      <c r="F52" s="6" t="s">
        <v>845</v>
      </c>
      <c r="G52" s="55"/>
      <c r="H52" s="332"/>
      <c r="I52" s="7">
        <v>1936</v>
      </c>
      <c r="J52" s="8">
        <v>1949</v>
      </c>
      <c r="K52" s="151">
        <v>2.9250892857142858</v>
      </c>
      <c r="L52" s="5"/>
      <c r="M52" s="5"/>
      <c r="N52" s="5"/>
      <c r="O52" s="17"/>
      <c r="P52" s="5">
        <v>0.2</v>
      </c>
      <c r="Q52" s="5">
        <v>0</v>
      </c>
      <c r="R52" s="5">
        <v>4.2</v>
      </c>
      <c r="S52" s="5">
        <v>2.5</v>
      </c>
      <c r="T52" s="17">
        <v>0</v>
      </c>
      <c r="U52" s="5">
        <v>5.2</v>
      </c>
      <c r="V52" s="5">
        <v>3.5</v>
      </c>
      <c r="W52" s="5">
        <v>4.0999999999999996</v>
      </c>
      <c r="X52" s="5">
        <v>1.5</v>
      </c>
      <c r="Y52" s="17">
        <v>4</v>
      </c>
      <c r="Z52" s="5">
        <v>2.6</v>
      </c>
      <c r="AA52" s="5">
        <v>3.5</v>
      </c>
      <c r="AB52" s="5">
        <v>4.8</v>
      </c>
      <c r="AC52" s="5">
        <v>1.3</v>
      </c>
      <c r="AD52" s="17"/>
      <c r="AE52" s="5"/>
      <c r="AF52" s="5"/>
      <c r="AG52" s="5"/>
      <c r="AH52" s="5"/>
      <c r="AI52" s="17"/>
      <c r="AJ52" s="5"/>
      <c r="AK52" s="5"/>
      <c r="AL52" s="5"/>
      <c r="AM52" s="26"/>
      <c r="AN52" s="17"/>
      <c r="AO52" s="5"/>
      <c r="AP52" s="5"/>
      <c r="AQ52" s="5"/>
      <c r="AR52" s="26"/>
    </row>
    <row r="53" spans="1:44" ht="10.5" customHeight="1" x14ac:dyDescent="0.2">
      <c r="C53" s="10">
        <v>49</v>
      </c>
      <c r="D53" s="25" t="s">
        <v>16</v>
      </c>
      <c r="E53" s="6" t="s">
        <v>153</v>
      </c>
      <c r="F53" s="6" t="s">
        <v>838</v>
      </c>
      <c r="G53" s="55"/>
      <c r="H53" s="332"/>
      <c r="I53" s="7">
        <v>1930</v>
      </c>
      <c r="J53" s="8">
        <v>1946</v>
      </c>
      <c r="K53" s="151">
        <v>2.9003214285714289</v>
      </c>
      <c r="L53" s="5"/>
      <c r="M53" s="5"/>
      <c r="N53" s="5"/>
      <c r="O53" s="17"/>
      <c r="P53" s="5">
        <v>2.7</v>
      </c>
      <c r="Q53" s="5">
        <v>6</v>
      </c>
      <c r="R53" s="5">
        <v>4.3</v>
      </c>
      <c r="S53" s="5">
        <v>4.7</v>
      </c>
      <c r="T53" s="17">
        <v>3.9</v>
      </c>
      <c r="U53" s="5">
        <v>3.3</v>
      </c>
      <c r="V53" s="5">
        <v>4.0999999999999996</v>
      </c>
      <c r="W53" s="5">
        <v>3</v>
      </c>
      <c r="X53" s="5">
        <v>3.5</v>
      </c>
      <c r="Y53" s="17">
        <v>3</v>
      </c>
      <c r="Z53" s="5">
        <v>2.5</v>
      </c>
      <c r="AA53" s="5">
        <v>0</v>
      </c>
      <c r="AB53" s="5"/>
      <c r="AC53" s="5"/>
      <c r="AD53" s="17">
        <v>0.7</v>
      </c>
      <c r="AE53" s="5">
        <v>0</v>
      </c>
      <c r="AF53" s="5">
        <v>0</v>
      </c>
      <c r="AG53" s="5"/>
      <c r="AH53" s="5"/>
      <c r="AI53" s="17"/>
      <c r="AJ53" s="5"/>
      <c r="AK53" s="5"/>
      <c r="AL53" s="5"/>
      <c r="AM53" s="26"/>
      <c r="AN53" s="17"/>
      <c r="AO53" s="5"/>
      <c r="AP53" s="5"/>
      <c r="AQ53" s="5"/>
      <c r="AR53" s="26"/>
    </row>
    <row r="54" spans="1:44" ht="10.5" customHeight="1" x14ac:dyDescent="0.2">
      <c r="C54" s="10">
        <v>50</v>
      </c>
      <c r="D54" s="27" t="s">
        <v>16</v>
      </c>
      <c r="E54" s="28" t="s">
        <v>106</v>
      </c>
      <c r="F54" s="28" t="s">
        <v>856</v>
      </c>
      <c r="G54" s="56"/>
      <c r="H54" s="333"/>
      <c r="I54" s="30">
        <v>1897</v>
      </c>
      <c r="J54" s="31">
        <v>1913</v>
      </c>
      <c r="K54" s="152">
        <v>2.8962857142857148</v>
      </c>
      <c r="L54" s="29"/>
      <c r="M54" s="29">
        <v>0.3</v>
      </c>
      <c r="N54" s="29">
        <v>1.4</v>
      </c>
      <c r="O54" s="32">
        <v>3.6</v>
      </c>
      <c r="P54" s="29">
        <v>2.2000000000000002</v>
      </c>
      <c r="Q54" s="29">
        <v>6.4</v>
      </c>
      <c r="R54" s="29">
        <v>3.9</v>
      </c>
      <c r="S54" s="29">
        <v>7</v>
      </c>
      <c r="T54" s="32">
        <v>1.8</v>
      </c>
      <c r="U54" s="29">
        <v>4</v>
      </c>
      <c r="V54" s="29">
        <v>3.1</v>
      </c>
      <c r="W54" s="29">
        <v>2.2000000000000002</v>
      </c>
      <c r="X54" s="29">
        <v>1</v>
      </c>
      <c r="Y54" s="32">
        <v>2.1</v>
      </c>
      <c r="Z54" s="29">
        <v>3.2</v>
      </c>
      <c r="AA54" s="29">
        <v>5</v>
      </c>
      <c r="AB54" s="29">
        <v>2.5</v>
      </c>
      <c r="AC54" s="29">
        <v>0</v>
      </c>
      <c r="AD54" s="32"/>
      <c r="AE54" s="29"/>
      <c r="AF54" s="29"/>
      <c r="AG54" s="29"/>
      <c r="AH54" s="29"/>
      <c r="AI54" s="32"/>
      <c r="AJ54" s="29"/>
      <c r="AK54" s="29"/>
      <c r="AL54" s="29"/>
      <c r="AM54" s="33"/>
      <c r="AN54" s="32"/>
      <c r="AO54" s="29"/>
      <c r="AP54" s="29"/>
      <c r="AQ54" s="29"/>
      <c r="AR54" s="33"/>
    </row>
    <row r="55" spans="1:44" ht="10.5" customHeight="1" x14ac:dyDescent="0.2">
      <c r="C55" s="276"/>
      <c r="D55" s="263"/>
      <c r="E55" s="160"/>
      <c r="F55" s="160"/>
      <c r="G55" s="408"/>
      <c r="H55" s="409"/>
      <c r="I55" s="265"/>
      <c r="J55" s="265"/>
      <c r="K55" s="158"/>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row>
    <row r="56" spans="1:44" ht="10.5" customHeight="1" x14ac:dyDescent="0.2">
      <c r="C56" s="276"/>
      <c r="D56" s="410" t="s">
        <v>1139</v>
      </c>
      <c r="E56" s="160"/>
      <c r="F56" s="160"/>
      <c r="G56" s="408"/>
      <c r="H56" s="409"/>
      <c r="I56" s="265"/>
      <c r="J56" s="265"/>
      <c r="K56" s="158"/>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row>
    <row r="57" spans="1:44" ht="10.5" customHeight="1" x14ac:dyDescent="0.2">
      <c r="C57" s="276"/>
      <c r="D57" s="411" t="s">
        <v>1150</v>
      </c>
      <c r="E57" s="160"/>
      <c r="F57" s="160"/>
      <c r="G57" s="408"/>
      <c r="H57" s="409"/>
      <c r="I57" s="265"/>
      <c r="J57" s="265"/>
      <c r="K57" s="158"/>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40"/>
      <c r="AO57" s="40"/>
      <c r="AP57" s="40"/>
      <c r="AQ57" s="40"/>
      <c r="AR57" s="40"/>
    </row>
    <row r="58" spans="1:44" ht="10.5" customHeight="1" x14ac:dyDescent="0.2">
      <c r="C58" s="276"/>
      <c r="D58" s="411" t="s">
        <v>1151</v>
      </c>
      <c r="E58" s="160"/>
      <c r="F58" s="160"/>
      <c r="G58" s="408"/>
      <c r="H58" s="409"/>
      <c r="I58" s="265"/>
      <c r="J58" s="265"/>
      <c r="K58" s="158"/>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40"/>
      <c r="AO58" s="40"/>
      <c r="AP58" s="40"/>
      <c r="AQ58" s="40"/>
      <c r="AR58" s="40"/>
    </row>
    <row r="59" spans="1:44" ht="10.5" customHeight="1" x14ac:dyDescent="0.2">
      <c r="A59" s="2" t="s">
        <v>668</v>
      </c>
      <c r="C59" s="276"/>
      <c r="D59" s="263"/>
      <c r="E59" s="160"/>
      <c r="F59" s="160"/>
      <c r="G59" s="408"/>
      <c r="H59" s="409"/>
      <c r="I59" s="265"/>
      <c r="J59" s="265"/>
      <c r="K59" s="158"/>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row>
    <row r="60" spans="1:44" ht="10.5" customHeight="1" x14ac:dyDescent="0.2">
      <c r="C60" s="276"/>
      <c r="D60" s="263"/>
      <c r="E60" s="160"/>
      <c r="F60" s="160"/>
      <c r="G60" s="408"/>
      <c r="H60" s="409"/>
      <c r="I60" s="265"/>
      <c r="J60" s="265"/>
      <c r="K60" s="158"/>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row>
    <row r="61" spans="1:44" ht="10.5" customHeight="1" x14ac:dyDescent="0.2">
      <c r="C61" s="276"/>
      <c r="D61" s="263"/>
      <c r="E61" s="160"/>
      <c r="F61" s="160"/>
      <c r="G61" s="408"/>
      <c r="H61" s="409"/>
      <c r="I61" s="265"/>
      <c r="J61" s="265"/>
      <c r="K61" s="158"/>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row>
    <row r="62" spans="1:44" ht="10.5" customHeight="1" x14ac:dyDescent="0.2">
      <c r="C62" s="276"/>
      <c r="D62" s="263"/>
      <c r="E62" s="160"/>
      <c r="F62" s="160"/>
      <c r="G62" s="408"/>
      <c r="H62" s="409"/>
      <c r="I62" s="265"/>
      <c r="J62" s="265"/>
      <c r="K62" s="158"/>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0"/>
      <c r="AM62" s="40"/>
      <c r="AN62" s="40"/>
      <c r="AO62" s="40"/>
      <c r="AP62" s="40"/>
      <c r="AQ62" s="40"/>
      <c r="AR62" s="40"/>
    </row>
    <row r="63" spans="1:44" ht="10.5" customHeight="1" x14ac:dyDescent="0.2">
      <c r="C63" s="276"/>
      <c r="D63" s="263"/>
      <c r="E63" s="160"/>
      <c r="F63" s="160"/>
      <c r="G63" s="408"/>
      <c r="H63" s="409"/>
      <c r="I63" s="265"/>
      <c r="J63" s="265"/>
      <c r="K63" s="158"/>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c r="AP63" s="40"/>
      <c r="AQ63" s="40"/>
      <c r="AR63" s="40"/>
    </row>
    <row r="64" spans="1:44" ht="10.5" customHeight="1" x14ac:dyDescent="0.2">
      <c r="C64" s="276"/>
      <c r="D64" s="263"/>
      <c r="E64" s="160"/>
      <c r="F64" s="160"/>
      <c r="G64" s="408"/>
      <c r="H64" s="409"/>
      <c r="I64" s="265"/>
      <c r="J64" s="265"/>
      <c r="K64" s="158"/>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row>
    <row r="65" spans="3:44" ht="10.5" customHeight="1" x14ac:dyDescent="0.2">
      <c r="C65" s="276"/>
      <c r="D65" s="263"/>
      <c r="E65" s="160"/>
      <c r="F65" s="160"/>
      <c r="G65" s="408"/>
      <c r="H65" s="409"/>
      <c r="I65" s="265"/>
      <c r="J65" s="265"/>
      <c r="K65" s="158"/>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c r="AN65" s="40"/>
      <c r="AO65" s="40"/>
      <c r="AP65" s="40"/>
      <c r="AQ65" s="40"/>
      <c r="AR65" s="40"/>
    </row>
    <row r="66" spans="3:44" ht="10.5" customHeight="1" x14ac:dyDescent="0.2">
      <c r="C66" s="276"/>
      <c r="D66" s="263"/>
      <c r="E66" s="160"/>
      <c r="F66" s="160"/>
      <c r="G66" s="408"/>
      <c r="H66" s="409"/>
      <c r="I66" s="265"/>
      <c r="J66" s="265"/>
      <c r="K66" s="158"/>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0"/>
      <c r="AP66" s="40"/>
      <c r="AQ66" s="40"/>
      <c r="AR66" s="40"/>
    </row>
    <row r="67" spans="3:44" ht="10.5" customHeight="1" x14ac:dyDescent="0.2">
      <c r="C67" s="276"/>
      <c r="D67" s="263"/>
      <c r="E67" s="160"/>
      <c r="F67" s="160"/>
      <c r="G67" s="408"/>
      <c r="H67" s="409"/>
      <c r="I67" s="265"/>
      <c r="J67" s="265"/>
      <c r="K67" s="158"/>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c r="AO67" s="40"/>
      <c r="AP67" s="40"/>
      <c r="AQ67" s="40"/>
      <c r="AR67" s="40"/>
    </row>
    <row r="68" spans="3:44" ht="10.5" customHeight="1" x14ac:dyDescent="0.2">
      <c r="C68" s="276"/>
      <c r="D68" s="263"/>
      <c r="E68" s="160"/>
      <c r="F68" s="160"/>
      <c r="G68" s="408"/>
      <c r="H68" s="409"/>
      <c r="I68" s="265"/>
      <c r="J68" s="265"/>
      <c r="K68" s="158"/>
      <c r="L68" s="40"/>
      <c r="M68" s="40"/>
      <c r="N68" s="40"/>
      <c r="O68" s="40"/>
      <c r="P68" s="40"/>
      <c r="Q68" s="40"/>
      <c r="R68" s="40"/>
      <c r="S68" s="40"/>
      <c r="T68" s="40"/>
      <c r="U68" s="40"/>
      <c r="V68" s="40"/>
      <c r="W68" s="40"/>
      <c r="X68" s="40"/>
      <c r="Y68" s="40"/>
      <c r="Z68" s="40"/>
      <c r="AA68" s="40"/>
      <c r="AB68" s="40"/>
      <c r="AC68" s="40"/>
      <c r="AD68" s="40"/>
      <c r="AE68" s="40"/>
      <c r="AF68" s="40"/>
      <c r="AG68" s="40"/>
      <c r="AH68" s="40"/>
      <c r="AI68" s="40"/>
      <c r="AJ68" s="40"/>
      <c r="AK68" s="40"/>
      <c r="AL68" s="40"/>
      <c r="AM68" s="40"/>
      <c r="AN68" s="40"/>
      <c r="AO68" s="40"/>
      <c r="AP68" s="40"/>
      <c r="AQ68" s="40"/>
      <c r="AR68" s="40"/>
    </row>
    <row r="69" spans="3:44" ht="10.5" customHeight="1" x14ac:dyDescent="0.2">
      <c r="C69" s="276"/>
      <c r="D69" s="263"/>
      <c r="E69" s="160"/>
      <c r="F69" s="160"/>
      <c r="G69" s="408"/>
      <c r="H69" s="409"/>
      <c r="I69" s="265"/>
      <c r="J69" s="265"/>
      <c r="K69" s="158"/>
      <c r="L69" s="40"/>
      <c r="M69" s="40"/>
      <c r="N69" s="40"/>
      <c r="O69" s="40"/>
      <c r="P69" s="40"/>
      <c r="Q69" s="40"/>
      <c r="R69" s="40"/>
      <c r="S69" s="40"/>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row>
    <row r="70" spans="3:44" ht="10.5" customHeight="1" x14ac:dyDescent="0.2">
      <c r="C70" s="276"/>
      <c r="D70" s="263"/>
      <c r="E70" s="160"/>
      <c r="F70" s="160"/>
      <c r="G70" s="408"/>
      <c r="H70" s="409"/>
      <c r="I70" s="265"/>
      <c r="J70" s="265"/>
      <c r="K70" s="158"/>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row>
    <row r="71" spans="3:44" ht="10.5" customHeight="1" x14ac:dyDescent="0.2">
      <c r="C71" s="276"/>
      <c r="D71" s="263"/>
      <c r="E71" s="160"/>
      <c r="F71" s="160"/>
      <c r="G71" s="408"/>
      <c r="H71" s="409"/>
      <c r="I71" s="265"/>
      <c r="J71" s="265"/>
      <c r="K71" s="158"/>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c r="AP71" s="40"/>
      <c r="AQ71" s="40"/>
      <c r="AR71" s="40"/>
    </row>
    <row r="72" spans="3:44" ht="10.5" customHeight="1" x14ac:dyDescent="0.2">
      <c r="C72" s="276"/>
      <c r="D72" s="263"/>
      <c r="E72" s="160"/>
      <c r="F72" s="160"/>
      <c r="G72" s="408"/>
      <c r="H72" s="409"/>
      <c r="I72" s="265"/>
      <c r="J72" s="265"/>
      <c r="K72" s="158"/>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row>
    <row r="73" spans="3:44" ht="10.5" customHeight="1" x14ac:dyDescent="0.2">
      <c r="C73" s="276"/>
      <c r="D73" s="263"/>
      <c r="E73" s="160"/>
      <c r="F73" s="160"/>
      <c r="G73" s="408"/>
      <c r="H73" s="409"/>
      <c r="I73" s="265"/>
      <c r="J73" s="265"/>
      <c r="K73" s="158"/>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c r="AP73" s="40"/>
      <c r="AQ73" s="40"/>
      <c r="AR73" s="40"/>
    </row>
    <row r="74" spans="3:44" ht="10.5" customHeight="1" x14ac:dyDescent="0.2">
      <c r="C74" s="276"/>
      <c r="D74" s="263"/>
      <c r="E74" s="160"/>
      <c r="F74" s="160"/>
      <c r="G74" s="408"/>
      <c r="H74" s="409"/>
      <c r="I74" s="265"/>
      <c r="J74" s="265"/>
      <c r="K74" s="158"/>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40"/>
      <c r="AM74" s="40"/>
      <c r="AN74" s="40"/>
      <c r="AO74" s="40"/>
      <c r="AP74" s="40"/>
      <c r="AQ74" s="40"/>
      <c r="AR74" s="40"/>
    </row>
    <row r="75" spans="3:44" ht="10.5" customHeight="1" x14ac:dyDescent="0.2">
      <c r="C75" s="276"/>
      <c r="D75" s="263"/>
      <c r="E75" s="160"/>
      <c r="F75" s="160"/>
      <c r="G75" s="408"/>
      <c r="H75" s="409"/>
      <c r="I75" s="265"/>
      <c r="J75" s="265"/>
      <c r="K75" s="158"/>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row>
    <row r="76" spans="3:44" ht="10.5" customHeight="1" x14ac:dyDescent="0.2">
      <c r="C76" s="276"/>
      <c r="D76" s="263"/>
      <c r="E76" s="160"/>
      <c r="F76" s="160"/>
      <c r="G76" s="408"/>
      <c r="H76" s="409"/>
      <c r="I76" s="265"/>
      <c r="J76" s="265"/>
      <c r="K76" s="158"/>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row>
    <row r="77" spans="3:44" ht="10.5" customHeight="1" x14ac:dyDescent="0.2">
      <c r="C77" s="276"/>
      <c r="D77" s="263"/>
      <c r="E77" s="160"/>
      <c r="F77" s="160"/>
      <c r="G77" s="408"/>
      <c r="H77" s="409"/>
      <c r="I77" s="265"/>
      <c r="J77" s="265"/>
      <c r="K77" s="158"/>
      <c r="L77" s="40"/>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row>
    <row r="78" spans="3:44" ht="10.5" customHeight="1" x14ac:dyDescent="0.2">
      <c r="C78" s="276"/>
      <c r="D78" s="263"/>
      <c r="E78" s="160"/>
      <c r="F78" s="160"/>
      <c r="G78" s="408"/>
      <c r="H78" s="409"/>
      <c r="I78" s="265"/>
      <c r="J78" s="265"/>
      <c r="K78" s="158"/>
      <c r="L78" s="40"/>
      <c r="M78" s="40"/>
      <c r="N78" s="40"/>
      <c r="O78" s="40"/>
      <c r="P78" s="40"/>
      <c r="Q78" s="40"/>
      <c r="R78" s="40"/>
      <c r="S78" s="40"/>
      <c r="T78" s="40"/>
      <c r="U78" s="40"/>
      <c r="V78" s="40"/>
      <c r="W78" s="40"/>
      <c r="X78" s="40"/>
      <c r="Y78" s="40"/>
      <c r="Z78" s="40"/>
      <c r="AA78" s="40"/>
      <c r="AB78" s="40"/>
      <c r="AC78" s="40"/>
      <c r="AD78" s="40"/>
      <c r="AE78" s="40"/>
      <c r="AF78" s="40"/>
      <c r="AG78" s="40"/>
      <c r="AH78" s="40"/>
      <c r="AI78" s="40"/>
      <c r="AJ78" s="40"/>
      <c r="AK78" s="40"/>
      <c r="AL78" s="40"/>
      <c r="AM78" s="40"/>
      <c r="AN78" s="40"/>
      <c r="AO78" s="40"/>
      <c r="AP78" s="40"/>
      <c r="AQ78" s="40"/>
      <c r="AR78" s="40"/>
    </row>
    <row r="79" spans="3:44" ht="10.5" customHeight="1" x14ac:dyDescent="0.2">
      <c r="C79" s="276"/>
      <c r="D79" s="263"/>
      <c r="E79" s="160"/>
      <c r="F79" s="160"/>
      <c r="G79" s="408"/>
      <c r="H79" s="409"/>
      <c r="I79" s="265"/>
      <c r="J79" s="265"/>
      <c r="K79" s="158"/>
      <c r="L79" s="40"/>
      <c r="M79" s="40"/>
      <c r="N79" s="40"/>
      <c r="O79" s="40"/>
      <c r="P79" s="40"/>
      <c r="Q79" s="40"/>
      <c r="R79" s="40"/>
      <c r="S79" s="40"/>
      <c r="T79" s="40"/>
      <c r="U79" s="40"/>
      <c r="V79" s="40"/>
      <c r="W79" s="40"/>
      <c r="X79" s="40"/>
      <c r="Y79" s="40"/>
      <c r="Z79" s="40"/>
      <c r="AA79" s="40"/>
      <c r="AB79" s="40"/>
      <c r="AC79" s="40"/>
      <c r="AD79" s="40"/>
      <c r="AE79" s="40"/>
      <c r="AF79" s="40"/>
      <c r="AG79" s="40"/>
      <c r="AH79" s="40"/>
      <c r="AI79" s="40"/>
      <c r="AJ79" s="40"/>
      <c r="AK79" s="40"/>
      <c r="AL79" s="40"/>
      <c r="AM79" s="40"/>
      <c r="AN79" s="40"/>
      <c r="AO79" s="40"/>
      <c r="AP79" s="40"/>
      <c r="AQ79" s="40"/>
      <c r="AR79" s="40"/>
    </row>
    <row r="80" spans="3:44" ht="10.5" customHeight="1" x14ac:dyDescent="0.2">
      <c r="C80" s="276"/>
      <c r="D80" s="263"/>
      <c r="E80" s="160"/>
      <c r="F80" s="160"/>
      <c r="G80" s="408"/>
      <c r="H80" s="409"/>
      <c r="I80" s="265"/>
      <c r="J80" s="265"/>
      <c r="K80" s="158"/>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c r="AK80" s="40"/>
      <c r="AL80" s="40"/>
      <c r="AM80" s="40"/>
      <c r="AN80" s="40"/>
      <c r="AO80" s="40"/>
      <c r="AP80" s="40"/>
      <c r="AQ80" s="40"/>
      <c r="AR80" s="40"/>
    </row>
    <row r="81" spans="3:44" ht="10.5" customHeight="1" x14ac:dyDescent="0.2">
      <c r="C81" s="276"/>
      <c r="D81" s="263"/>
      <c r="E81" s="160"/>
      <c r="F81" s="160"/>
      <c r="G81" s="408"/>
      <c r="H81" s="409"/>
      <c r="I81" s="265"/>
      <c r="J81" s="265"/>
      <c r="K81" s="158"/>
      <c r="L81" s="40"/>
      <c r="M81" s="40"/>
      <c r="N81" s="40"/>
      <c r="O81" s="40"/>
      <c r="P81" s="40"/>
      <c r="Q81" s="40"/>
      <c r="R81" s="40"/>
      <c r="S81" s="40"/>
      <c r="T81" s="40"/>
      <c r="U81" s="40"/>
      <c r="V81" s="40"/>
      <c r="W81" s="40"/>
      <c r="X81" s="40"/>
      <c r="Y81" s="40"/>
      <c r="Z81" s="40"/>
      <c r="AA81" s="40"/>
      <c r="AB81" s="40"/>
      <c r="AC81" s="40"/>
      <c r="AD81" s="40"/>
      <c r="AE81" s="40"/>
      <c r="AF81" s="40"/>
      <c r="AG81" s="40"/>
      <c r="AH81" s="40"/>
      <c r="AI81" s="40"/>
      <c r="AJ81" s="40"/>
      <c r="AK81" s="40"/>
      <c r="AL81" s="40"/>
      <c r="AM81" s="40"/>
      <c r="AN81" s="40"/>
      <c r="AO81" s="40"/>
      <c r="AP81" s="40"/>
      <c r="AQ81" s="40"/>
      <c r="AR81" s="40"/>
    </row>
    <row r="82" spans="3:44" ht="10.5" customHeight="1" x14ac:dyDescent="0.2">
      <c r="C82" s="276"/>
      <c r="D82" s="263"/>
      <c r="E82" s="160"/>
      <c r="F82" s="160"/>
      <c r="G82" s="408"/>
      <c r="H82" s="409"/>
      <c r="I82" s="265"/>
      <c r="J82" s="265"/>
      <c r="K82" s="158"/>
      <c r="L82" s="40"/>
      <c r="M82" s="40"/>
      <c r="N82" s="40"/>
      <c r="O82" s="40"/>
      <c r="P82" s="40"/>
      <c r="Q82" s="40"/>
      <c r="R82" s="40"/>
      <c r="S82" s="40"/>
      <c r="T82" s="40"/>
      <c r="U82" s="40"/>
      <c r="V82" s="40"/>
      <c r="W82" s="40"/>
      <c r="X82" s="40"/>
      <c r="Y82" s="40"/>
      <c r="Z82" s="40"/>
      <c r="AA82" s="40"/>
      <c r="AB82" s="40"/>
      <c r="AC82" s="40"/>
      <c r="AD82" s="40"/>
      <c r="AE82" s="40"/>
      <c r="AF82" s="40"/>
      <c r="AG82" s="40"/>
      <c r="AH82" s="40"/>
      <c r="AI82" s="40"/>
      <c r="AJ82" s="40"/>
      <c r="AK82" s="40"/>
      <c r="AL82" s="40"/>
      <c r="AM82" s="40"/>
      <c r="AN82" s="40"/>
      <c r="AO82" s="40"/>
      <c r="AP82" s="40"/>
      <c r="AQ82" s="40"/>
      <c r="AR82" s="40"/>
    </row>
    <row r="83" spans="3:44" ht="10.5" customHeight="1" x14ac:dyDescent="0.2">
      <c r="C83" s="276"/>
      <c r="D83" s="263"/>
      <c r="E83" s="160"/>
      <c r="F83" s="160"/>
      <c r="G83" s="408"/>
      <c r="H83" s="409"/>
      <c r="I83" s="265"/>
      <c r="J83" s="265"/>
      <c r="K83" s="158"/>
      <c r="L83" s="40"/>
      <c r="M83" s="40"/>
      <c r="N83" s="40"/>
      <c r="O83" s="40"/>
      <c r="P83" s="40"/>
      <c r="Q83" s="40"/>
      <c r="R83" s="40"/>
      <c r="S83" s="40"/>
      <c r="T83" s="40"/>
      <c r="U83" s="40"/>
      <c r="V83" s="40"/>
      <c r="W83" s="40"/>
      <c r="X83" s="40"/>
      <c r="Y83" s="40"/>
      <c r="Z83" s="40"/>
      <c r="AA83" s="40"/>
      <c r="AB83" s="40"/>
      <c r="AC83" s="40"/>
      <c r="AD83" s="40"/>
      <c r="AE83" s="40"/>
      <c r="AF83" s="40"/>
      <c r="AG83" s="40"/>
      <c r="AH83" s="40"/>
      <c r="AI83" s="40"/>
      <c r="AJ83" s="40"/>
      <c r="AK83" s="40"/>
      <c r="AL83" s="40"/>
      <c r="AM83" s="40"/>
      <c r="AN83" s="40"/>
      <c r="AO83" s="40"/>
      <c r="AP83" s="40"/>
      <c r="AQ83" s="40"/>
      <c r="AR83" s="40"/>
    </row>
    <row r="84" spans="3:44" ht="10.5" customHeight="1" x14ac:dyDescent="0.2">
      <c r="C84" s="276"/>
      <c r="D84" s="263"/>
      <c r="E84" s="160"/>
      <c r="F84" s="160"/>
      <c r="G84" s="408"/>
      <c r="H84" s="409"/>
      <c r="I84" s="265"/>
      <c r="J84" s="265"/>
      <c r="K84" s="158"/>
      <c r="L84" s="40"/>
      <c r="M84" s="40"/>
      <c r="N84" s="40"/>
      <c r="O84" s="40"/>
      <c r="P84" s="40"/>
      <c r="Q84" s="40"/>
      <c r="R84" s="40"/>
      <c r="S84" s="40"/>
      <c r="T84" s="40"/>
      <c r="U84" s="40"/>
      <c r="V84" s="40"/>
      <c r="W84" s="40"/>
      <c r="X84" s="40"/>
      <c r="Y84" s="40"/>
      <c r="Z84" s="40"/>
      <c r="AA84" s="40"/>
      <c r="AB84" s="40"/>
      <c r="AC84" s="40"/>
      <c r="AD84" s="40"/>
      <c r="AE84" s="40"/>
      <c r="AF84" s="40"/>
      <c r="AG84" s="40"/>
      <c r="AH84" s="40"/>
      <c r="AI84" s="40"/>
      <c r="AJ84" s="40"/>
      <c r="AK84" s="40"/>
      <c r="AL84" s="40"/>
      <c r="AM84" s="40"/>
      <c r="AN84" s="40"/>
      <c r="AO84" s="40"/>
      <c r="AP84" s="40"/>
      <c r="AQ84" s="40"/>
      <c r="AR84" s="40"/>
    </row>
    <row r="85" spans="3:44" ht="10.5" customHeight="1" x14ac:dyDescent="0.2">
      <c r="C85" s="276"/>
      <c r="D85" s="263"/>
      <c r="E85" s="160"/>
      <c r="F85" s="160"/>
      <c r="G85" s="408"/>
      <c r="H85" s="409"/>
      <c r="I85" s="265"/>
      <c r="J85" s="265"/>
      <c r="K85" s="158"/>
      <c r="L85" s="40"/>
      <c r="M85" s="40"/>
      <c r="N85" s="40"/>
      <c r="O85" s="40"/>
      <c r="P85" s="40"/>
      <c r="Q85" s="40"/>
      <c r="R85" s="40"/>
      <c r="S85" s="40"/>
      <c r="T85" s="40"/>
      <c r="U85" s="40"/>
      <c r="V85" s="40"/>
      <c r="W85" s="40"/>
      <c r="X85" s="40"/>
      <c r="Y85" s="40"/>
      <c r="Z85" s="40"/>
      <c r="AA85" s="40"/>
      <c r="AB85" s="40"/>
      <c r="AC85" s="40"/>
      <c r="AD85" s="40"/>
      <c r="AE85" s="40"/>
      <c r="AF85" s="40"/>
      <c r="AG85" s="40"/>
      <c r="AH85" s="40"/>
      <c r="AI85" s="40"/>
      <c r="AJ85" s="40"/>
      <c r="AK85" s="40"/>
      <c r="AL85" s="40"/>
      <c r="AM85" s="40"/>
      <c r="AN85" s="40"/>
      <c r="AO85" s="40"/>
      <c r="AP85" s="40"/>
      <c r="AQ85" s="40"/>
      <c r="AR85" s="40"/>
    </row>
    <row r="86" spans="3:44" ht="10.5" customHeight="1" x14ac:dyDescent="0.2">
      <c r="C86" s="276"/>
      <c r="D86" s="263"/>
      <c r="E86" s="160"/>
      <c r="F86" s="160"/>
      <c r="G86" s="408"/>
      <c r="H86" s="409"/>
      <c r="I86" s="265"/>
      <c r="J86" s="265"/>
      <c r="K86" s="158"/>
      <c r="L86" s="40"/>
      <c r="M86" s="40"/>
      <c r="N86" s="40"/>
      <c r="O86" s="40"/>
      <c r="P86" s="40"/>
      <c r="Q86" s="40"/>
      <c r="R86" s="40"/>
      <c r="S86" s="40"/>
      <c r="T86" s="40"/>
      <c r="U86" s="40"/>
      <c r="V86" s="40"/>
      <c r="W86" s="40"/>
      <c r="X86" s="40"/>
      <c r="Y86" s="40"/>
      <c r="Z86" s="40"/>
      <c r="AA86" s="40"/>
      <c r="AB86" s="40"/>
      <c r="AC86" s="40"/>
      <c r="AD86" s="40"/>
      <c r="AE86" s="40"/>
      <c r="AF86" s="40"/>
      <c r="AG86" s="40"/>
      <c r="AH86" s="40"/>
      <c r="AI86" s="40"/>
      <c r="AJ86" s="40"/>
      <c r="AK86" s="40"/>
      <c r="AL86" s="40"/>
      <c r="AM86" s="40"/>
      <c r="AN86" s="40"/>
      <c r="AO86" s="40"/>
      <c r="AP86" s="40"/>
      <c r="AQ86" s="40"/>
      <c r="AR86" s="40"/>
    </row>
    <row r="87" spans="3:44" ht="10.5" customHeight="1" x14ac:dyDescent="0.2">
      <c r="C87" s="276"/>
      <c r="D87" s="263"/>
      <c r="E87" s="160"/>
      <c r="F87" s="160"/>
      <c r="G87" s="408"/>
      <c r="H87" s="409"/>
      <c r="I87" s="265"/>
      <c r="J87" s="265"/>
      <c r="K87" s="158"/>
      <c r="L87" s="40"/>
      <c r="M87" s="40"/>
      <c r="N87" s="40"/>
      <c r="O87" s="40"/>
      <c r="P87" s="40"/>
      <c r="Q87" s="40"/>
      <c r="R87" s="40"/>
      <c r="S87" s="40"/>
      <c r="T87" s="40"/>
      <c r="U87" s="40"/>
      <c r="V87" s="40"/>
      <c r="W87" s="40"/>
      <c r="X87" s="40"/>
      <c r="Y87" s="40"/>
      <c r="Z87" s="40"/>
      <c r="AA87" s="40"/>
      <c r="AB87" s="40"/>
      <c r="AC87" s="40"/>
      <c r="AD87" s="40"/>
      <c r="AE87" s="40"/>
      <c r="AF87" s="40"/>
      <c r="AG87" s="40"/>
      <c r="AH87" s="40"/>
      <c r="AI87" s="40"/>
      <c r="AJ87" s="40"/>
      <c r="AK87" s="40"/>
      <c r="AL87" s="40"/>
      <c r="AM87" s="40"/>
      <c r="AN87" s="40"/>
      <c r="AO87" s="40"/>
      <c r="AP87" s="40"/>
      <c r="AQ87" s="40"/>
      <c r="AR87" s="40"/>
    </row>
    <row r="88" spans="3:44" ht="10.5" customHeight="1" x14ac:dyDescent="0.2">
      <c r="C88" s="276"/>
      <c r="D88" s="263"/>
      <c r="E88" s="160"/>
      <c r="F88" s="160"/>
      <c r="G88" s="408"/>
      <c r="H88" s="409"/>
      <c r="I88" s="265"/>
      <c r="J88" s="265"/>
      <c r="K88" s="158"/>
      <c r="L88" s="40"/>
      <c r="M88" s="40"/>
      <c r="N88" s="40"/>
      <c r="O88" s="40"/>
      <c r="P88" s="40"/>
      <c r="Q88" s="40"/>
      <c r="R88" s="40"/>
      <c r="S88" s="40"/>
      <c r="T88" s="40"/>
      <c r="U88" s="40"/>
      <c r="V88" s="40"/>
      <c r="W88" s="40"/>
      <c r="X88" s="40"/>
      <c r="Y88" s="40"/>
      <c r="Z88" s="40"/>
      <c r="AA88" s="40"/>
      <c r="AB88" s="40"/>
      <c r="AC88" s="40"/>
      <c r="AD88" s="40"/>
      <c r="AE88" s="40"/>
      <c r="AF88" s="40"/>
      <c r="AG88" s="40"/>
      <c r="AH88" s="40"/>
      <c r="AI88" s="40"/>
      <c r="AJ88" s="40"/>
      <c r="AK88" s="40"/>
      <c r="AL88" s="40"/>
      <c r="AM88" s="40"/>
      <c r="AN88" s="40"/>
      <c r="AO88" s="40"/>
      <c r="AP88" s="40"/>
      <c r="AQ88" s="40"/>
      <c r="AR88" s="40"/>
    </row>
    <row r="89" spans="3:44" ht="10.5" customHeight="1" x14ac:dyDescent="0.2">
      <c r="C89" s="276"/>
      <c r="D89" s="263"/>
      <c r="E89" s="160"/>
      <c r="F89" s="160"/>
      <c r="G89" s="408"/>
      <c r="H89" s="409"/>
      <c r="I89" s="265"/>
      <c r="J89" s="265"/>
      <c r="K89" s="158"/>
      <c r="L89" s="40"/>
      <c r="M89" s="40"/>
      <c r="N89" s="40"/>
      <c r="O89" s="40"/>
      <c r="P89" s="40"/>
      <c r="Q89" s="40"/>
      <c r="R89" s="40"/>
      <c r="S89" s="40"/>
      <c r="T89" s="40"/>
      <c r="U89" s="40"/>
      <c r="V89" s="40"/>
      <c r="W89" s="40"/>
      <c r="X89" s="40"/>
      <c r="Y89" s="40"/>
      <c r="Z89" s="40"/>
      <c r="AA89" s="40"/>
      <c r="AB89" s="40"/>
      <c r="AC89" s="40"/>
      <c r="AD89" s="40"/>
      <c r="AE89" s="40"/>
      <c r="AF89" s="40"/>
      <c r="AG89" s="40"/>
      <c r="AH89" s="40"/>
      <c r="AI89" s="40"/>
      <c r="AJ89" s="40"/>
      <c r="AK89" s="40"/>
      <c r="AL89" s="40"/>
      <c r="AM89" s="40"/>
      <c r="AN89" s="40"/>
      <c r="AO89" s="40"/>
      <c r="AP89" s="40"/>
      <c r="AQ89" s="40"/>
      <c r="AR89" s="40"/>
    </row>
    <row r="90" spans="3:44" ht="10.5" customHeight="1" x14ac:dyDescent="0.2">
      <c r="C90" s="276"/>
      <c r="D90" s="263"/>
      <c r="E90" s="160"/>
      <c r="F90" s="160"/>
      <c r="G90" s="408"/>
      <c r="H90" s="409"/>
      <c r="I90" s="265"/>
      <c r="J90" s="265"/>
      <c r="K90" s="158"/>
      <c r="L90" s="40"/>
      <c r="M90" s="40"/>
      <c r="N90" s="40"/>
      <c r="O90" s="40"/>
      <c r="P90" s="40"/>
      <c r="Q90" s="40"/>
      <c r="R90" s="40"/>
      <c r="S90" s="40"/>
      <c r="T90" s="40"/>
      <c r="U90" s="40"/>
      <c r="V90" s="40"/>
      <c r="W90" s="40"/>
      <c r="X90" s="40"/>
      <c r="Y90" s="40"/>
      <c r="Z90" s="40"/>
      <c r="AA90" s="40"/>
      <c r="AB90" s="40"/>
      <c r="AC90" s="40"/>
      <c r="AD90" s="40"/>
      <c r="AE90" s="40"/>
      <c r="AF90" s="40"/>
      <c r="AG90" s="40"/>
      <c r="AH90" s="40"/>
      <c r="AI90" s="40"/>
      <c r="AJ90" s="40"/>
      <c r="AK90" s="40"/>
      <c r="AL90" s="40"/>
      <c r="AM90" s="40"/>
      <c r="AN90" s="40"/>
      <c r="AO90" s="40"/>
      <c r="AP90" s="40"/>
      <c r="AQ90" s="40"/>
      <c r="AR90" s="40"/>
    </row>
    <row r="91" spans="3:44" ht="10.5" customHeight="1" x14ac:dyDescent="0.2">
      <c r="C91" s="276"/>
      <c r="D91" s="263"/>
      <c r="E91" s="160"/>
      <c r="F91" s="160"/>
      <c r="G91" s="408"/>
      <c r="H91" s="409"/>
      <c r="I91" s="265"/>
      <c r="J91" s="265"/>
      <c r="K91" s="158"/>
      <c r="L91" s="40"/>
      <c r="M91" s="40"/>
      <c r="N91" s="40"/>
      <c r="O91" s="40"/>
      <c r="P91" s="40"/>
      <c r="Q91" s="40"/>
      <c r="R91" s="40"/>
      <c r="S91" s="40"/>
      <c r="T91" s="40"/>
      <c r="U91" s="40"/>
      <c r="V91" s="40"/>
      <c r="W91" s="40"/>
      <c r="X91" s="40"/>
      <c r="Y91" s="40"/>
      <c r="Z91" s="40"/>
      <c r="AA91" s="40"/>
      <c r="AB91" s="40"/>
      <c r="AC91" s="40"/>
      <c r="AD91" s="40"/>
      <c r="AE91" s="40"/>
      <c r="AF91" s="40"/>
      <c r="AG91" s="40"/>
      <c r="AH91" s="40"/>
      <c r="AI91" s="40"/>
      <c r="AJ91" s="40"/>
      <c r="AK91" s="40"/>
      <c r="AL91" s="40"/>
      <c r="AM91" s="40"/>
      <c r="AN91" s="40"/>
      <c r="AO91" s="40"/>
      <c r="AP91" s="40"/>
      <c r="AQ91" s="40"/>
      <c r="AR91" s="40"/>
    </row>
    <row r="92" spans="3:44" ht="10.5" customHeight="1" x14ac:dyDescent="0.2">
      <c r="C92" s="276"/>
      <c r="D92" s="263"/>
      <c r="E92" s="160"/>
      <c r="F92" s="160"/>
      <c r="G92" s="408"/>
      <c r="H92" s="409"/>
      <c r="I92" s="265"/>
      <c r="J92" s="265"/>
      <c r="K92" s="158"/>
      <c r="L92" s="40"/>
      <c r="M92" s="40"/>
      <c r="N92" s="40"/>
      <c r="O92" s="40"/>
      <c r="P92" s="40"/>
      <c r="Q92" s="40"/>
      <c r="R92" s="40"/>
      <c r="S92" s="40"/>
      <c r="T92" s="40"/>
      <c r="U92" s="40"/>
      <c r="V92" s="40"/>
      <c r="W92" s="40"/>
      <c r="X92" s="40"/>
      <c r="Y92" s="40"/>
      <c r="Z92" s="40"/>
      <c r="AA92" s="40"/>
      <c r="AB92" s="40"/>
      <c r="AC92" s="40"/>
      <c r="AD92" s="40"/>
      <c r="AE92" s="40"/>
      <c r="AF92" s="40"/>
      <c r="AG92" s="40"/>
      <c r="AH92" s="40"/>
      <c r="AI92" s="40"/>
      <c r="AJ92" s="40"/>
      <c r="AK92" s="40"/>
      <c r="AL92" s="40"/>
      <c r="AM92" s="40"/>
      <c r="AN92" s="40"/>
      <c r="AO92" s="40"/>
      <c r="AP92" s="40"/>
      <c r="AQ92" s="40"/>
      <c r="AR92" s="40"/>
    </row>
    <row r="93" spans="3:44" ht="10.5" customHeight="1" x14ac:dyDescent="0.2">
      <c r="C93" s="276"/>
      <c r="D93" s="263"/>
      <c r="E93" s="160"/>
      <c r="F93" s="160"/>
      <c r="G93" s="408"/>
      <c r="H93" s="409"/>
      <c r="I93" s="265"/>
      <c r="J93" s="265"/>
      <c r="K93" s="158"/>
      <c r="L93" s="40"/>
      <c r="M93" s="40"/>
      <c r="N93" s="40"/>
      <c r="O93" s="40"/>
      <c r="P93" s="40"/>
      <c r="Q93" s="40"/>
      <c r="R93" s="40"/>
      <c r="S93" s="40"/>
      <c r="T93" s="40"/>
      <c r="U93" s="40"/>
      <c r="V93" s="40"/>
      <c r="W93" s="40"/>
      <c r="X93" s="40"/>
      <c r="Y93" s="40"/>
      <c r="Z93" s="40"/>
      <c r="AA93" s="40"/>
      <c r="AB93" s="40"/>
      <c r="AC93" s="40"/>
      <c r="AD93" s="40"/>
      <c r="AE93" s="40"/>
      <c r="AF93" s="40"/>
      <c r="AG93" s="40"/>
      <c r="AH93" s="40"/>
      <c r="AI93" s="40"/>
      <c r="AJ93" s="40"/>
      <c r="AK93" s="40"/>
      <c r="AL93" s="40"/>
      <c r="AM93" s="40"/>
      <c r="AN93" s="40"/>
      <c r="AO93" s="40"/>
      <c r="AP93" s="40"/>
      <c r="AQ93" s="40"/>
      <c r="AR93" s="40"/>
    </row>
    <row r="94" spans="3:44" ht="10.5" customHeight="1" x14ac:dyDescent="0.2">
      <c r="C94" s="276"/>
      <c r="D94" s="263"/>
      <c r="E94" s="160"/>
      <c r="F94" s="160"/>
      <c r="G94" s="408"/>
      <c r="H94" s="409"/>
      <c r="I94" s="265"/>
      <c r="J94" s="265"/>
      <c r="K94" s="158"/>
      <c r="L94" s="40"/>
      <c r="M94" s="40"/>
      <c r="N94" s="40"/>
      <c r="O94" s="40"/>
      <c r="P94" s="40"/>
      <c r="Q94" s="40"/>
      <c r="R94" s="40"/>
      <c r="S94" s="40"/>
      <c r="T94" s="40"/>
      <c r="U94" s="40"/>
      <c r="V94" s="40"/>
      <c r="W94" s="40"/>
      <c r="X94" s="40"/>
      <c r="Y94" s="40"/>
      <c r="Z94" s="40"/>
      <c r="AA94" s="40"/>
      <c r="AB94" s="40"/>
      <c r="AC94" s="40"/>
      <c r="AD94" s="40"/>
      <c r="AE94" s="40"/>
      <c r="AF94" s="40"/>
      <c r="AG94" s="40"/>
      <c r="AH94" s="40"/>
      <c r="AI94" s="40"/>
      <c r="AJ94" s="40"/>
      <c r="AK94" s="40"/>
      <c r="AL94" s="40"/>
      <c r="AM94" s="40"/>
      <c r="AN94" s="40"/>
      <c r="AO94" s="40"/>
      <c r="AP94" s="40"/>
      <c r="AQ94" s="40"/>
      <c r="AR94" s="40"/>
    </row>
    <row r="95" spans="3:44" ht="10.5" customHeight="1" x14ac:dyDescent="0.2">
      <c r="C95" s="276"/>
      <c r="D95" s="263"/>
      <c r="E95" s="160"/>
      <c r="F95" s="160"/>
      <c r="G95" s="408"/>
      <c r="H95" s="409"/>
      <c r="I95" s="265"/>
      <c r="J95" s="265"/>
      <c r="K95" s="158"/>
      <c r="L95" s="40"/>
      <c r="M95" s="40"/>
      <c r="N95" s="40"/>
      <c r="O95" s="40"/>
      <c r="P95" s="40"/>
      <c r="Q95" s="40"/>
      <c r="R95" s="40"/>
      <c r="S95" s="40"/>
      <c r="T95" s="40"/>
      <c r="U95" s="40"/>
      <c r="V95" s="40"/>
      <c r="W95" s="40"/>
      <c r="X95" s="40"/>
      <c r="Y95" s="40"/>
      <c r="Z95" s="40"/>
      <c r="AA95" s="40"/>
      <c r="AB95" s="40"/>
      <c r="AC95" s="40"/>
      <c r="AD95" s="40"/>
      <c r="AE95" s="40"/>
      <c r="AF95" s="40"/>
      <c r="AG95" s="40"/>
      <c r="AH95" s="40"/>
      <c r="AI95" s="40"/>
      <c r="AJ95" s="40"/>
      <c r="AK95" s="40"/>
      <c r="AL95" s="40"/>
      <c r="AM95" s="40"/>
      <c r="AN95" s="40"/>
      <c r="AO95" s="40"/>
      <c r="AP95" s="40"/>
      <c r="AQ95" s="40"/>
      <c r="AR95" s="40"/>
    </row>
    <row r="96" spans="3:44" ht="10.5" customHeight="1" x14ac:dyDescent="0.2">
      <c r="C96" s="276"/>
      <c r="D96" s="263"/>
      <c r="E96" s="160"/>
      <c r="F96" s="160"/>
      <c r="G96" s="408"/>
      <c r="H96" s="409"/>
      <c r="I96" s="265"/>
      <c r="J96" s="265"/>
      <c r="K96" s="158"/>
      <c r="L96" s="40"/>
      <c r="M96" s="40"/>
      <c r="N96" s="40"/>
      <c r="O96" s="40"/>
      <c r="P96" s="40"/>
      <c r="Q96" s="40"/>
      <c r="R96" s="40"/>
      <c r="S96" s="40"/>
      <c r="T96" s="40"/>
      <c r="U96" s="40"/>
      <c r="V96" s="40"/>
      <c r="W96" s="40"/>
      <c r="X96" s="40"/>
      <c r="Y96" s="40"/>
      <c r="Z96" s="40"/>
      <c r="AA96" s="40"/>
      <c r="AB96" s="40"/>
      <c r="AC96" s="40"/>
      <c r="AD96" s="40"/>
      <c r="AE96" s="40"/>
      <c r="AF96" s="40"/>
      <c r="AG96" s="40"/>
      <c r="AH96" s="40"/>
      <c r="AI96" s="40"/>
      <c r="AJ96" s="40"/>
      <c r="AK96" s="40"/>
      <c r="AL96" s="40"/>
      <c r="AM96" s="40"/>
      <c r="AN96" s="40"/>
      <c r="AO96" s="40"/>
      <c r="AP96" s="40"/>
      <c r="AQ96" s="40"/>
      <c r="AR96" s="40"/>
    </row>
    <row r="97" spans="3:44" ht="10.5" customHeight="1" x14ac:dyDescent="0.2">
      <c r="C97" s="276"/>
      <c r="D97" s="263"/>
      <c r="E97" s="160"/>
      <c r="F97" s="160"/>
      <c r="G97" s="408"/>
      <c r="H97" s="409"/>
      <c r="I97" s="265"/>
      <c r="J97" s="265"/>
      <c r="K97" s="158"/>
      <c r="L97" s="40"/>
      <c r="M97" s="40"/>
      <c r="N97" s="40"/>
      <c r="O97" s="40"/>
      <c r="P97" s="40"/>
      <c r="Q97" s="40"/>
      <c r="R97" s="40"/>
      <c r="S97" s="40"/>
      <c r="T97" s="40"/>
      <c r="U97" s="40"/>
      <c r="V97" s="40"/>
      <c r="W97" s="40"/>
      <c r="X97" s="40"/>
      <c r="Y97" s="40"/>
      <c r="Z97" s="40"/>
      <c r="AA97" s="40"/>
      <c r="AB97" s="40"/>
      <c r="AC97" s="40"/>
      <c r="AD97" s="40"/>
      <c r="AE97" s="40"/>
      <c r="AF97" s="40"/>
      <c r="AG97" s="40"/>
      <c r="AH97" s="40"/>
      <c r="AI97" s="40"/>
      <c r="AJ97" s="40"/>
      <c r="AK97" s="40"/>
      <c r="AL97" s="40"/>
      <c r="AM97" s="40"/>
      <c r="AN97" s="40"/>
      <c r="AO97" s="40"/>
      <c r="AP97" s="40"/>
      <c r="AQ97" s="40"/>
      <c r="AR97" s="40"/>
    </row>
    <row r="98" spans="3:44" ht="10.5" customHeight="1" x14ac:dyDescent="0.2">
      <c r="C98" s="276"/>
      <c r="D98" s="263"/>
      <c r="E98" s="160"/>
      <c r="F98" s="160"/>
      <c r="G98" s="408"/>
      <c r="H98" s="409"/>
      <c r="I98" s="265"/>
      <c r="J98" s="265"/>
      <c r="K98" s="158"/>
      <c r="L98" s="40"/>
      <c r="M98" s="40"/>
      <c r="N98" s="40"/>
      <c r="O98" s="40"/>
      <c r="P98" s="40"/>
      <c r="Q98" s="40"/>
      <c r="R98" s="40"/>
      <c r="S98" s="40"/>
      <c r="T98" s="40"/>
      <c r="U98" s="40"/>
      <c r="V98" s="40"/>
      <c r="W98" s="40"/>
      <c r="X98" s="40"/>
      <c r="Y98" s="40"/>
      <c r="Z98" s="40"/>
      <c r="AA98" s="40"/>
      <c r="AB98" s="40"/>
      <c r="AC98" s="40"/>
      <c r="AD98" s="40"/>
      <c r="AE98" s="40"/>
      <c r="AF98" s="40"/>
      <c r="AG98" s="40"/>
      <c r="AH98" s="40"/>
      <c r="AI98" s="40"/>
      <c r="AJ98" s="40"/>
      <c r="AK98" s="40"/>
      <c r="AL98" s="40"/>
      <c r="AM98" s="40"/>
      <c r="AN98" s="40"/>
      <c r="AO98" s="40"/>
      <c r="AP98" s="40"/>
      <c r="AQ98" s="40"/>
      <c r="AR98" s="40"/>
    </row>
    <row r="99" spans="3:44" ht="10.5" customHeight="1" x14ac:dyDescent="0.2">
      <c r="C99" s="276"/>
      <c r="D99" s="263"/>
      <c r="E99" s="160"/>
      <c r="F99" s="160"/>
      <c r="G99" s="408"/>
      <c r="H99" s="409"/>
      <c r="I99" s="265"/>
      <c r="J99" s="265"/>
      <c r="K99" s="158"/>
      <c r="L99" s="40"/>
      <c r="M99" s="40"/>
      <c r="N99" s="40"/>
      <c r="O99" s="40"/>
      <c r="P99" s="40"/>
      <c r="Q99" s="40"/>
      <c r="R99" s="40"/>
      <c r="S99" s="40"/>
      <c r="T99" s="40"/>
      <c r="U99" s="40"/>
      <c r="V99" s="40"/>
      <c r="W99" s="40"/>
      <c r="X99" s="40"/>
      <c r="Y99" s="40"/>
      <c r="Z99" s="40"/>
      <c r="AA99" s="40"/>
      <c r="AB99" s="40"/>
      <c r="AC99" s="40"/>
      <c r="AD99" s="40"/>
      <c r="AE99" s="40"/>
      <c r="AF99" s="40"/>
      <c r="AG99" s="40"/>
      <c r="AH99" s="40"/>
      <c r="AI99" s="40"/>
      <c r="AJ99" s="40"/>
      <c r="AK99" s="40"/>
      <c r="AL99" s="40"/>
      <c r="AM99" s="40"/>
      <c r="AN99" s="40"/>
      <c r="AO99" s="40"/>
      <c r="AP99" s="40"/>
      <c r="AQ99" s="40"/>
      <c r="AR99" s="40"/>
    </row>
    <row r="100" spans="3:44" ht="10.5" customHeight="1" x14ac:dyDescent="0.2">
      <c r="C100" s="276"/>
      <c r="D100" s="263"/>
      <c r="E100" s="160"/>
      <c r="F100" s="160"/>
      <c r="G100" s="408"/>
      <c r="H100" s="409"/>
      <c r="I100" s="265"/>
      <c r="J100" s="265"/>
      <c r="K100" s="158"/>
      <c r="L100" s="40"/>
      <c r="M100" s="40"/>
      <c r="N100" s="40"/>
      <c r="O100" s="40"/>
      <c r="P100" s="40"/>
      <c r="Q100" s="40"/>
      <c r="R100" s="40"/>
      <c r="S100" s="40"/>
      <c r="T100" s="40"/>
      <c r="U100" s="40"/>
      <c r="V100" s="40"/>
      <c r="W100" s="40"/>
      <c r="X100" s="40"/>
      <c r="Y100" s="40"/>
      <c r="Z100" s="40"/>
      <c r="AA100" s="40"/>
      <c r="AB100" s="40"/>
      <c r="AC100" s="40"/>
      <c r="AD100" s="40"/>
      <c r="AE100" s="40"/>
      <c r="AF100" s="40"/>
      <c r="AG100" s="40"/>
      <c r="AH100" s="40"/>
      <c r="AI100" s="40"/>
      <c r="AJ100" s="40"/>
      <c r="AK100" s="40"/>
      <c r="AL100" s="40"/>
      <c r="AM100" s="40"/>
      <c r="AN100" s="40"/>
      <c r="AO100" s="40"/>
      <c r="AP100" s="40"/>
      <c r="AQ100" s="40"/>
      <c r="AR100" s="40"/>
    </row>
    <row r="101" spans="3:44" ht="10.5" customHeight="1" x14ac:dyDescent="0.2">
      <c r="C101" s="276"/>
      <c r="D101" s="263"/>
      <c r="E101" s="160"/>
      <c r="F101" s="160"/>
      <c r="G101" s="408"/>
      <c r="H101" s="409"/>
      <c r="I101" s="265"/>
      <c r="J101" s="265"/>
      <c r="K101" s="158"/>
      <c r="L101" s="40"/>
      <c r="M101" s="40"/>
      <c r="N101" s="40"/>
      <c r="O101" s="40"/>
      <c r="P101" s="40"/>
      <c r="Q101" s="40"/>
      <c r="R101" s="40"/>
      <c r="S101" s="40"/>
      <c r="T101" s="40"/>
      <c r="U101" s="40"/>
      <c r="V101" s="40"/>
      <c r="W101" s="40"/>
      <c r="X101" s="40"/>
      <c r="Y101" s="40"/>
      <c r="Z101" s="40"/>
      <c r="AA101" s="40"/>
      <c r="AB101" s="40"/>
      <c r="AC101" s="40"/>
      <c r="AD101" s="40"/>
      <c r="AE101" s="40"/>
      <c r="AF101" s="40"/>
      <c r="AG101" s="40"/>
      <c r="AH101" s="40"/>
      <c r="AI101" s="40"/>
      <c r="AJ101" s="40"/>
      <c r="AK101" s="40"/>
      <c r="AL101" s="40"/>
      <c r="AM101" s="40"/>
      <c r="AN101" s="40"/>
      <c r="AO101" s="40"/>
      <c r="AP101" s="40"/>
      <c r="AQ101" s="40"/>
      <c r="AR101" s="40"/>
    </row>
    <row r="102" spans="3:44" ht="10.5" customHeight="1" x14ac:dyDescent="0.2">
      <c r="C102" s="276"/>
      <c r="D102" s="263"/>
      <c r="E102" s="160"/>
      <c r="F102" s="160"/>
      <c r="G102" s="408"/>
      <c r="H102" s="409"/>
      <c r="I102" s="265"/>
      <c r="J102" s="265"/>
      <c r="K102" s="158"/>
      <c r="L102" s="40"/>
      <c r="M102" s="40"/>
      <c r="N102" s="40"/>
      <c r="O102" s="40"/>
      <c r="P102" s="40"/>
      <c r="Q102" s="40"/>
      <c r="R102" s="40"/>
      <c r="S102" s="40"/>
      <c r="T102" s="40"/>
      <c r="U102" s="40"/>
      <c r="V102" s="40"/>
      <c r="W102" s="40"/>
      <c r="X102" s="40"/>
      <c r="Y102" s="40"/>
      <c r="Z102" s="40"/>
      <c r="AA102" s="40"/>
      <c r="AB102" s="40"/>
      <c r="AC102" s="40"/>
      <c r="AD102" s="40"/>
      <c r="AE102" s="40"/>
      <c r="AF102" s="40"/>
      <c r="AG102" s="40"/>
      <c r="AH102" s="40"/>
      <c r="AI102" s="40"/>
      <c r="AJ102" s="40"/>
      <c r="AK102" s="40"/>
      <c r="AL102" s="40"/>
      <c r="AM102" s="40"/>
      <c r="AN102" s="40"/>
      <c r="AO102" s="40"/>
      <c r="AP102" s="40"/>
      <c r="AQ102" s="40"/>
      <c r="AR102" s="40"/>
    </row>
    <row r="103" spans="3:44" ht="10.5" customHeight="1" x14ac:dyDescent="0.2">
      <c r="C103" s="276"/>
      <c r="D103" s="263"/>
      <c r="E103" s="160"/>
      <c r="F103" s="160"/>
      <c r="G103" s="408"/>
      <c r="H103" s="409"/>
      <c r="I103" s="265"/>
      <c r="J103" s="265"/>
      <c r="K103" s="158"/>
      <c r="L103" s="40"/>
      <c r="M103" s="40"/>
      <c r="N103" s="40"/>
      <c r="O103" s="40"/>
      <c r="P103" s="40"/>
      <c r="Q103" s="40"/>
      <c r="R103" s="40"/>
      <c r="S103" s="40"/>
      <c r="T103" s="40"/>
      <c r="U103" s="40"/>
      <c r="V103" s="40"/>
      <c r="W103" s="40"/>
      <c r="X103" s="40"/>
      <c r="Y103" s="40"/>
      <c r="Z103" s="40"/>
      <c r="AA103" s="40"/>
      <c r="AB103" s="40"/>
      <c r="AC103" s="40"/>
      <c r="AD103" s="40"/>
      <c r="AE103" s="40"/>
      <c r="AF103" s="40"/>
      <c r="AG103" s="40"/>
      <c r="AH103" s="40"/>
      <c r="AI103" s="40"/>
      <c r="AJ103" s="40"/>
      <c r="AK103" s="40"/>
      <c r="AL103" s="40"/>
      <c r="AM103" s="40"/>
      <c r="AN103" s="40"/>
      <c r="AO103" s="40"/>
      <c r="AP103" s="40"/>
      <c r="AQ103" s="40"/>
      <c r="AR103" s="40"/>
    </row>
    <row r="104" spans="3:44" ht="10.5" customHeight="1" x14ac:dyDescent="0.2">
      <c r="C104" s="276"/>
      <c r="D104" s="263"/>
      <c r="E104" s="160"/>
      <c r="F104" s="160"/>
      <c r="G104" s="408"/>
      <c r="H104" s="409"/>
      <c r="I104" s="265"/>
      <c r="J104" s="265"/>
      <c r="K104" s="158"/>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c r="AK104" s="40"/>
      <c r="AL104" s="40"/>
      <c r="AM104" s="40"/>
      <c r="AN104" s="40"/>
      <c r="AO104" s="40"/>
      <c r="AP104" s="40"/>
      <c r="AQ104" s="40"/>
      <c r="AR104" s="40"/>
    </row>
    <row r="105" spans="3:44" ht="10.5" customHeight="1" x14ac:dyDescent="0.2">
      <c r="C105" s="276"/>
      <c r="D105" s="263"/>
      <c r="E105" s="160"/>
      <c r="F105" s="160"/>
      <c r="G105" s="408"/>
      <c r="H105" s="409"/>
      <c r="I105" s="265"/>
      <c r="J105" s="265"/>
      <c r="K105" s="158"/>
      <c r="L105" s="40"/>
      <c r="M105" s="40"/>
      <c r="N105" s="40"/>
      <c r="O105" s="40"/>
      <c r="P105" s="40"/>
      <c r="Q105" s="40"/>
      <c r="R105" s="40"/>
      <c r="S105" s="40"/>
      <c r="T105" s="40"/>
      <c r="U105" s="40"/>
      <c r="V105" s="40"/>
      <c r="W105" s="40"/>
      <c r="X105" s="40"/>
      <c r="Y105" s="40"/>
      <c r="Z105" s="40"/>
      <c r="AA105" s="40"/>
      <c r="AB105" s="40"/>
      <c r="AC105" s="40"/>
      <c r="AD105" s="40"/>
      <c r="AE105" s="40"/>
      <c r="AF105" s="40"/>
      <c r="AG105" s="40"/>
      <c r="AH105" s="40"/>
      <c r="AI105" s="40"/>
      <c r="AJ105" s="40"/>
      <c r="AK105" s="40"/>
      <c r="AL105" s="40"/>
      <c r="AM105" s="40"/>
      <c r="AN105" s="40"/>
      <c r="AO105" s="40"/>
      <c r="AP105" s="40"/>
      <c r="AQ105" s="40"/>
      <c r="AR105" s="40"/>
    </row>
    <row r="106" spans="3:44" ht="10.5" customHeight="1" x14ac:dyDescent="0.2">
      <c r="C106" s="276"/>
      <c r="D106" s="263"/>
      <c r="E106" s="160"/>
      <c r="F106" s="160"/>
      <c r="G106" s="408"/>
      <c r="H106" s="409"/>
      <c r="I106" s="265"/>
      <c r="J106" s="265"/>
      <c r="K106" s="158"/>
      <c r="L106" s="40"/>
      <c r="M106" s="40"/>
      <c r="N106" s="40"/>
      <c r="O106" s="40"/>
      <c r="P106" s="40"/>
      <c r="Q106" s="40"/>
      <c r="R106" s="40"/>
      <c r="S106" s="40"/>
      <c r="T106" s="40"/>
      <c r="U106" s="40"/>
      <c r="V106" s="40"/>
      <c r="W106" s="40"/>
      <c r="X106" s="40"/>
      <c r="Y106" s="40"/>
      <c r="Z106" s="40"/>
      <c r="AA106" s="40"/>
      <c r="AB106" s="40"/>
      <c r="AC106" s="40"/>
      <c r="AD106" s="40"/>
      <c r="AE106" s="40"/>
      <c r="AF106" s="40"/>
      <c r="AG106" s="40"/>
      <c r="AH106" s="40"/>
      <c r="AI106" s="40"/>
      <c r="AJ106" s="40"/>
      <c r="AK106" s="40"/>
      <c r="AL106" s="40"/>
      <c r="AM106" s="40"/>
      <c r="AN106" s="40"/>
      <c r="AO106" s="40"/>
      <c r="AP106" s="40"/>
      <c r="AQ106" s="40"/>
      <c r="AR106" s="40"/>
    </row>
    <row r="107" spans="3:44" ht="10.5" customHeight="1" x14ac:dyDescent="0.2">
      <c r="C107" s="276"/>
      <c r="D107" s="263"/>
      <c r="E107" s="160"/>
      <c r="F107" s="160"/>
      <c r="G107" s="408"/>
      <c r="H107" s="409"/>
      <c r="I107" s="265"/>
      <c r="J107" s="265"/>
      <c r="K107" s="158"/>
      <c r="L107" s="40"/>
      <c r="M107" s="40"/>
      <c r="N107" s="40"/>
      <c r="O107" s="40"/>
      <c r="P107" s="40"/>
      <c r="Q107" s="40"/>
      <c r="R107" s="40"/>
      <c r="S107" s="40"/>
      <c r="T107" s="40"/>
      <c r="U107" s="40"/>
      <c r="V107" s="40"/>
      <c r="W107" s="40"/>
      <c r="X107" s="40"/>
      <c r="Y107" s="40"/>
      <c r="Z107" s="40"/>
      <c r="AA107" s="40"/>
      <c r="AB107" s="40"/>
      <c r="AC107" s="40"/>
      <c r="AD107" s="40"/>
      <c r="AE107" s="40"/>
      <c r="AF107" s="40"/>
      <c r="AG107" s="40"/>
      <c r="AH107" s="40"/>
      <c r="AI107" s="40"/>
      <c r="AJ107" s="40"/>
      <c r="AK107" s="40"/>
      <c r="AL107" s="40"/>
      <c r="AM107" s="40"/>
      <c r="AN107" s="40"/>
      <c r="AO107" s="40"/>
      <c r="AP107" s="40"/>
      <c r="AQ107" s="40"/>
      <c r="AR107" s="40"/>
    </row>
    <row r="108" spans="3:44" ht="10.5" customHeight="1" x14ac:dyDescent="0.2">
      <c r="C108" s="276"/>
      <c r="D108" s="263"/>
      <c r="E108" s="160"/>
      <c r="F108" s="160"/>
      <c r="G108" s="408"/>
      <c r="H108" s="409"/>
      <c r="I108" s="265"/>
      <c r="J108" s="265"/>
      <c r="K108" s="158"/>
      <c r="L108" s="40"/>
      <c r="M108" s="40"/>
      <c r="N108" s="40"/>
      <c r="O108" s="40"/>
      <c r="P108" s="40"/>
      <c r="Q108" s="40"/>
      <c r="R108" s="40"/>
      <c r="S108" s="40"/>
      <c r="T108" s="40"/>
      <c r="U108" s="40"/>
      <c r="V108" s="40"/>
      <c r="W108" s="40"/>
      <c r="X108" s="40"/>
      <c r="Y108" s="40"/>
      <c r="Z108" s="40"/>
      <c r="AA108" s="40"/>
      <c r="AB108" s="40"/>
      <c r="AC108" s="40"/>
      <c r="AD108" s="40"/>
      <c r="AE108" s="40"/>
      <c r="AF108" s="40"/>
      <c r="AG108" s="40"/>
      <c r="AH108" s="40"/>
      <c r="AI108" s="40"/>
      <c r="AJ108" s="40"/>
      <c r="AK108" s="40"/>
      <c r="AL108" s="40"/>
      <c r="AM108" s="40"/>
      <c r="AN108" s="40"/>
      <c r="AO108" s="40"/>
      <c r="AP108" s="40"/>
      <c r="AQ108" s="40"/>
      <c r="AR108" s="40"/>
    </row>
    <row r="109" spans="3:44" ht="10.5" customHeight="1" x14ac:dyDescent="0.2">
      <c r="C109" s="276"/>
      <c r="D109" s="263"/>
      <c r="E109" s="160"/>
      <c r="F109" s="160"/>
      <c r="G109" s="408"/>
      <c r="H109" s="409"/>
      <c r="I109" s="265"/>
      <c r="J109" s="265"/>
      <c r="K109" s="158"/>
      <c r="L109" s="40"/>
      <c r="M109" s="40"/>
      <c r="N109" s="40"/>
      <c r="O109" s="40"/>
      <c r="P109" s="40"/>
      <c r="Q109" s="40"/>
      <c r="R109" s="40"/>
      <c r="S109" s="40"/>
      <c r="T109" s="40"/>
      <c r="U109" s="40"/>
      <c r="V109" s="40"/>
      <c r="W109" s="40"/>
      <c r="X109" s="40"/>
      <c r="Y109" s="40"/>
      <c r="Z109" s="40"/>
      <c r="AA109" s="40"/>
      <c r="AB109" s="40"/>
      <c r="AC109" s="40"/>
      <c r="AD109" s="40"/>
      <c r="AE109" s="40"/>
      <c r="AF109" s="40"/>
      <c r="AG109" s="40"/>
      <c r="AH109" s="40"/>
      <c r="AI109" s="40"/>
      <c r="AJ109" s="40"/>
      <c r="AK109" s="40"/>
      <c r="AL109" s="40"/>
      <c r="AM109" s="40"/>
      <c r="AN109" s="40"/>
      <c r="AO109" s="40"/>
      <c r="AP109" s="40"/>
      <c r="AQ109" s="40"/>
      <c r="AR109" s="40"/>
    </row>
    <row r="110" spans="3:44" ht="10.5" customHeight="1" x14ac:dyDescent="0.2">
      <c r="C110" s="276"/>
      <c r="D110" s="263"/>
      <c r="E110" s="160"/>
      <c r="F110" s="160"/>
      <c r="G110" s="408"/>
      <c r="H110" s="409"/>
      <c r="I110" s="265"/>
      <c r="J110" s="265"/>
      <c r="K110" s="158"/>
      <c r="L110" s="40"/>
      <c r="M110" s="40"/>
      <c r="N110" s="40"/>
      <c r="O110" s="40"/>
      <c r="P110" s="40"/>
      <c r="Q110" s="40"/>
      <c r="R110" s="40"/>
      <c r="S110" s="40"/>
      <c r="T110" s="40"/>
      <c r="U110" s="40"/>
      <c r="V110" s="40"/>
      <c r="W110" s="40"/>
      <c r="X110" s="40"/>
      <c r="Y110" s="40"/>
      <c r="Z110" s="40"/>
      <c r="AA110" s="40"/>
      <c r="AB110" s="40"/>
      <c r="AC110" s="40"/>
      <c r="AD110" s="40"/>
      <c r="AE110" s="40"/>
      <c r="AF110" s="40"/>
      <c r="AG110" s="40"/>
      <c r="AH110" s="40"/>
      <c r="AI110" s="40"/>
      <c r="AJ110" s="40"/>
      <c r="AK110" s="40"/>
      <c r="AL110" s="40"/>
      <c r="AM110" s="40"/>
      <c r="AN110" s="40"/>
      <c r="AO110" s="40"/>
      <c r="AP110" s="40"/>
      <c r="AQ110" s="40"/>
      <c r="AR110" s="40"/>
    </row>
    <row r="111" spans="3:44" ht="10.5" customHeight="1" x14ac:dyDescent="0.2">
      <c r="C111" s="276"/>
      <c r="D111" s="263"/>
      <c r="E111" s="160"/>
      <c r="F111" s="160"/>
      <c r="G111" s="408"/>
      <c r="H111" s="409"/>
      <c r="I111" s="265"/>
      <c r="J111" s="265"/>
      <c r="K111" s="158"/>
      <c r="L111" s="40"/>
      <c r="M111" s="40"/>
      <c r="N111" s="40"/>
      <c r="O111" s="40"/>
      <c r="P111" s="40"/>
      <c r="Q111" s="40"/>
      <c r="R111" s="40"/>
      <c r="S111" s="40"/>
      <c r="T111" s="40"/>
      <c r="U111" s="40"/>
      <c r="V111" s="40"/>
      <c r="W111" s="40"/>
      <c r="X111" s="40"/>
      <c r="Y111" s="40"/>
      <c r="Z111" s="40"/>
      <c r="AA111" s="40"/>
      <c r="AB111" s="40"/>
      <c r="AC111" s="40"/>
      <c r="AD111" s="40"/>
      <c r="AE111" s="40"/>
      <c r="AF111" s="40"/>
      <c r="AG111" s="40"/>
      <c r="AH111" s="40"/>
      <c r="AI111" s="40"/>
      <c r="AJ111" s="40"/>
      <c r="AK111" s="40"/>
      <c r="AL111" s="40"/>
      <c r="AM111" s="40"/>
      <c r="AN111" s="40"/>
      <c r="AO111" s="40"/>
      <c r="AP111" s="40"/>
      <c r="AQ111" s="40"/>
      <c r="AR111" s="40"/>
    </row>
    <row r="112" spans="3:44" ht="10.5" customHeight="1" x14ac:dyDescent="0.2">
      <c r="C112" s="276"/>
      <c r="D112" s="263"/>
      <c r="E112" s="160"/>
      <c r="F112" s="160"/>
      <c r="G112" s="408"/>
      <c r="H112" s="409"/>
      <c r="I112" s="265"/>
      <c r="J112" s="265"/>
      <c r="K112" s="158"/>
      <c r="L112" s="40"/>
      <c r="M112" s="40"/>
      <c r="N112" s="40"/>
      <c r="O112" s="40"/>
      <c r="P112" s="40"/>
      <c r="Q112" s="40"/>
      <c r="R112" s="40"/>
      <c r="S112" s="40"/>
      <c r="T112" s="40"/>
      <c r="U112" s="40"/>
      <c r="V112" s="40"/>
      <c r="W112" s="40"/>
      <c r="X112" s="40"/>
      <c r="Y112" s="40"/>
      <c r="Z112" s="40"/>
      <c r="AA112" s="40"/>
      <c r="AB112" s="40"/>
      <c r="AC112" s="40"/>
      <c r="AD112" s="40"/>
      <c r="AE112" s="40"/>
      <c r="AF112" s="40"/>
      <c r="AG112" s="40"/>
      <c r="AH112" s="40"/>
      <c r="AI112" s="40"/>
      <c r="AJ112" s="40"/>
      <c r="AK112" s="40"/>
      <c r="AL112" s="40"/>
      <c r="AM112" s="40"/>
      <c r="AN112" s="40"/>
      <c r="AO112" s="40"/>
      <c r="AP112" s="40"/>
      <c r="AQ112" s="40"/>
      <c r="AR112" s="40"/>
    </row>
    <row r="113" spans="3:44" ht="10.5" customHeight="1" x14ac:dyDescent="0.2">
      <c r="C113" s="276"/>
      <c r="D113" s="263"/>
      <c r="E113" s="160"/>
      <c r="F113" s="160"/>
      <c r="G113" s="408"/>
      <c r="H113" s="409"/>
      <c r="I113" s="265"/>
      <c r="J113" s="265"/>
      <c r="K113" s="158"/>
      <c r="L113" s="40"/>
      <c r="M113" s="40"/>
      <c r="N113" s="40"/>
      <c r="O113" s="40"/>
      <c r="P113" s="40"/>
      <c r="Q113" s="40"/>
      <c r="R113" s="40"/>
      <c r="S113" s="40"/>
      <c r="T113" s="40"/>
      <c r="U113" s="40"/>
      <c r="V113" s="40"/>
      <c r="W113" s="40"/>
      <c r="X113" s="40"/>
      <c r="Y113" s="40"/>
      <c r="Z113" s="40"/>
      <c r="AA113" s="40"/>
      <c r="AB113" s="40"/>
      <c r="AC113" s="40"/>
      <c r="AD113" s="40"/>
      <c r="AE113" s="40"/>
      <c r="AF113" s="40"/>
      <c r="AG113" s="40"/>
      <c r="AH113" s="40"/>
      <c r="AI113" s="40"/>
      <c r="AJ113" s="40"/>
      <c r="AK113" s="40"/>
      <c r="AL113" s="40"/>
      <c r="AM113" s="40"/>
      <c r="AN113" s="40"/>
      <c r="AO113" s="40"/>
      <c r="AP113" s="40"/>
      <c r="AQ113" s="40"/>
      <c r="AR113" s="40"/>
    </row>
    <row r="114" spans="3:44" ht="10.5" customHeight="1" x14ac:dyDescent="0.2">
      <c r="C114" s="276"/>
      <c r="D114" s="263"/>
      <c r="E114" s="160"/>
      <c r="F114" s="160"/>
      <c r="G114" s="408"/>
      <c r="H114" s="409"/>
      <c r="I114" s="265"/>
      <c r="J114" s="265"/>
      <c r="K114" s="158"/>
      <c r="L114" s="40"/>
      <c r="M114" s="40"/>
      <c r="N114" s="40"/>
      <c r="O114" s="40"/>
      <c r="P114" s="40"/>
      <c r="Q114" s="40"/>
      <c r="R114" s="40"/>
      <c r="S114" s="40"/>
      <c r="T114" s="40"/>
      <c r="U114" s="40"/>
      <c r="V114" s="40"/>
      <c r="W114" s="40"/>
      <c r="X114" s="40"/>
      <c r="Y114" s="40"/>
      <c r="Z114" s="40"/>
      <c r="AA114" s="40"/>
      <c r="AB114" s="40"/>
      <c r="AC114" s="40"/>
      <c r="AD114" s="40"/>
      <c r="AE114" s="40"/>
      <c r="AF114" s="40"/>
      <c r="AG114" s="40"/>
      <c r="AH114" s="40"/>
      <c r="AI114" s="40"/>
      <c r="AJ114" s="40"/>
      <c r="AK114" s="40"/>
      <c r="AL114" s="40"/>
      <c r="AM114" s="40"/>
      <c r="AN114" s="40"/>
      <c r="AO114" s="40"/>
      <c r="AP114" s="40"/>
      <c r="AQ114" s="40"/>
      <c r="AR114" s="40"/>
    </row>
    <row r="115" spans="3:44" ht="10.5" customHeight="1" x14ac:dyDescent="0.2">
      <c r="C115" s="276"/>
      <c r="D115" s="263"/>
      <c r="E115" s="160"/>
      <c r="F115" s="160"/>
      <c r="G115" s="408"/>
      <c r="H115" s="409"/>
      <c r="I115" s="265"/>
      <c r="J115" s="265"/>
      <c r="K115" s="158"/>
      <c r="L115" s="40"/>
      <c r="M115" s="40"/>
      <c r="N115" s="40"/>
      <c r="O115" s="40"/>
      <c r="P115" s="40"/>
      <c r="Q115" s="40"/>
      <c r="R115" s="40"/>
      <c r="S115" s="40"/>
      <c r="T115" s="40"/>
      <c r="U115" s="40"/>
      <c r="V115" s="40"/>
      <c r="W115" s="40"/>
      <c r="X115" s="40"/>
      <c r="Y115" s="40"/>
      <c r="Z115" s="40"/>
      <c r="AA115" s="40"/>
      <c r="AB115" s="40"/>
      <c r="AC115" s="40"/>
      <c r="AD115" s="40"/>
      <c r="AE115" s="40"/>
      <c r="AF115" s="40"/>
      <c r="AG115" s="40"/>
      <c r="AH115" s="40"/>
      <c r="AI115" s="40"/>
      <c r="AJ115" s="40"/>
      <c r="AK115" s="40"/>
      <c r="AL115" s="40"/>
      <c r="AM115" s="40"/>
      <c r="AN115" s="40"/>
      <c r="AO115" s="40"/>
      <c r="AP115" s="40"/>
      <c r="AQ115" s="40"/>
      <c r="AR115" s="40"/>
    </row>
    <row r="116" spans="3:44" ht="10.5" customHeight="1" x14ac:dyDescent="0.2">
      <c r="C116" s="276"/>
      <c r="D116" s="263"/>
      <c r="E116" s="160"/>
      <c r="F116" s="160"/>
      <c r="G116" s="408"/>
      <c r="H116" s="409"/>
      <c r="I116" s="265"/>
      <c r="J116" s="265"/>
      <c r="K116" s="158"/>
      <c r="L116" s="40"/>
      <c r="M116" s="40"/>
      <c r="N116" s="40"/>
      <c r="O116" s="40"/>
      <c r="P116" s="40"/>
      <c r="Q116" s="40"/>
      <c r="R116" s="40"/>
      <c r="S116" s="40"/>
      <c r="T116" s="40"/>
      <c r="U116" s="40"/>
      <c r="V116" s="40"/>
      <c r="W116" s="40"/>
      <c r="X116" s="40"/>
      <c r="Y116" s="40"/>
      <c r="Z116" s="40"/>
      <c r="AA116" s="40"/>
      <c r="AB116" s="40"/>
      <c r="AC116" s="40"/>
      <c r="AD116" s="40"/>
      <c r="AE116" s="40"/>
      <c r="AF116" s="40"/>
      <c r="AG116" s="40"/>
      <c r="AH116" s="40"/>
      <c r="AI116" s="40"/>
      <c r="AJ116" s="40"/>
      <c r="AK116" s="40"/>
      <c r="AL116" s="40"/>
      <c r="AM116" s="40"/>
      <c r="AN116" s="40"/>
      <c r="AO116" s="40"/>
      <c r="AP116" s="40"/>
      <c r="AQ116" s="40"/>
      <c r="AR116" s="40"/>
    </row>
    <row r="117" spans="3:44" ht="10.5" customHeight="1" x14ac:dyDescent="0.25">
      <c r="E117" s="1" t="s">
        <v>834</v>
      </c>
    </row>
    <row r="118" spans="3:44" ht="10.5" customHeight="1" x14ac:dyDescent="0.25">
      <c r="E118" s="1" t="s">
        <v>834</v>
      </c>
    </row>
    <row r="119" spans="3:44" ht="10.5" customHeight="1" x14ac:dyDescent="0.25">
      <c r="E119" s="1" t="s">
        <v>834</v>
      </c>
    </row>
    <row r="120" spans="3:44" ht="10.5" customHeight="1" x14ac:dyDescent="0.25">
      <c r="E120" s="1" t="s">
        <v>834</v>
      </c>
    </row>
    <row r="121" spans="3:44" ht="10.5" customHeight="1" x14ac:dyDescent="0.25">
      <c r="E121" s="1" t="s">
        <v>834</v>
      </c>
    </row>
    <row r="122" spans="3:44" ht="10.5" customHeight="1" x14ac:dyDescent="0.25">
      <c r="E122" s="1" t="s">
        <v>834</v>
      </c>
    </row>
    <row r="123" spans="3:44" ht="10.5" customHeight="1" x14ac:dyDescent="0.25">
      <c r="E123" s="1" t="s">
        <v>834</v>
      </c>
    </row>
    <row r="124" spans="3:44" ht="10.5" customHeight="1" x14ac:dyDescent="0.25">
      <c r="E124" s="1" t="s">
        <v>834</v>
      </c>
    </row>
    <row r="125" spans="3:44" ht="10.5" customHeight="1" x14ac:dyDescent="0.25">
      <c r="E125" s="1" t="s">
        <v>834</v>
      </c>
    </row>
    <row r="126" spans="3:44" ht="10.5" customHeight="1" x14ac:dyDescent="0.25">
      <c r="E126" s="1" t="s">
        <v>834</v>
      </c>
    </row>
    <row r="127" spans="3:44" ht="10.5" customHeight="1" x14ac:dyDescent="0.25">
      <c r="E127" s="1" t="s">
        <v>834</v>
      </c>
    </row>
    <row r="128" spans="3:44" ht="10.5" customHeight="1" x14ac:dyDescent="0.25">
      <c r="E128" s="1" t="s">
        <v>834</v>
      </c>
    </row>
    <row r="129" spans="5:5" ht="10.5" customHeight="1" x14ac:dyDescent="0.25">
      <c r="E129" s="1" t="s">
        <v>834</v>
      </c>
    </row>
    <row r="130" spans="5:5" ht="10.5" customHeight="1" x14ac:dyDescent="0.25">
      <c r="E130" s="1" t="s">
        <v>834</v>
      </c>
    </row>
    <row r="131" spans="5:5" ht="10.5" customHeight="1" x14ac:dyDescent="0.25">
      <c r="E131" s="1" t="s">
        <v>834</v>
      </c>
    </row>
    <row r="132" spans="5:5" ht="10.5" customHeight="1" x14ac:dyDescent="0.25">
      <c r="E132" s="1" t="s">
        <v>834</v>
      </c>
    </row>
    <row r="133" spans="5:5" ht="10.5" customHeight="1" x14ac:dyDescent="0.25">
      <c r="E133" s="1" t="s">
        <v>834</v>
      </c>
    </row>
    <row r="134" spans="5:5" ht="10.5" customHeight="1" x14ac:dyDescent="0.25">
      <c r="E134" s="1" t="s">
        <v>834</v>
      </c>
    </row>
    <row r="135" spans="5:5" ht="10.5" customHeight="1" x14ac:dyDescent="0.25">
      <c r="E135" s="1" t="s">
        <v>834</v>
      </c>
    </row>
    <row r="136" spans="5:5" ht="10.5" customHeight="1" x14ac:dyDescent="0.25">
      <c r="E136" s="1" t="s">
        <v>834</v>
      </c>
    </row>
    <row r="137" spans="5:5" ht="10.5" customHeight="1" x14ac:dyDescent="0.25">
      <c r="E137" s="1" t="s">
        <v>834</v>
      </c>
    </row>
    <row r="138" spans="5:5" ht="10.5" customHeight="1" x14ac:dyDescent="0.25">
      <c r="E138" s="1" t="s">
        <v>834</v>
      </c>
    </row>
    <row r="139" spans="5:5" ht="10.5" customHeight="1" x14ac:dyDescent="0.25">
      <c r="E139" s="1" t="s">
        <v>834</v>
      </c>
    </row>
    <row r="140" spans="5:5" ht="10.5" customHeight="1" x14ac:dyDescent="0.25">
      <c r="E140" s="1" t="s">
        <v>834</v>
      </c>
    </row>
    <row r="141" spans="5:5" ht="10.5" customHeight="1" x14ac:dyDescent="0.25">
      <c r="E141" s="1" t="s">
        <v>834</v>
      </c>
    </row>
    <row r="142" spans="5:5" ht="10.5" customHeight="1" x14ac:dyDescent="0.25">
      <c r="E142" s="1" t="s">
        <v>834</v>
      </c>
    </row>
    <row r="143" spans="5:5" ht="10.5" customHeight="1" x14ac:dyDescent="0.25">
      <c r="E143" s="1" t="s">
        <v>834</v>
      </c>
    </row>
    <row r="144" spans="5:5" ht="10.5" customHeight="1" x14ac:dyDescent="0.25">
      <c r="E144" s="1" t="s">
        <v>834</v>
      </c>
    </row>
    <row r="145" spans="5:5" ht="10.5" customHeight="1" x14ac:dyDescent="0.25">
      <c r="E145" s="1" t="s">
        <v>834</v>
      </c>
    </row>
    <row r="146" spans="5:5" ht="10.5" customHeight="1" x14ac:dyDescent="0.25">
      <c r="E146" s="1" t="s">
        <v>834</v>
      </c>
    </row>
    <row r="147" spans="5:5" ht="10.5" customHeight="1" x14ac:dyDescent="0.25">
      <c r="E147" s="1" t="s">
        <v>834</v>
      </c>
    </row>
    <row r="148" spans="5:5" ht="10.5" customHeight="1" x14ac:dyDescent="0.25">
      <c r="E148" s="1" t="s">
        <v>834</v>
      </c>
    </row>
    <row r="149" spans="5:5" ht="10.5" customHeight="1" x14ac:dyDescent="0.25">
      <c r="E149" s="1" t="s">
        <v>834</v>
      </c>
    </row>
    <row r="150" spans="5:5" ht="10.5" customHeight="1" x14ac:dyDescent="0.25">
      <c r="E150" s="1" t="s">
        <v>834</v>
      </c>
    </row>
    <row r="151" spans="5:5" ht="10.5" customHeight="1" x14ac:dyDescent="0.25">
      <c r="E151" s="1" t="s">
        <v>834</v>
      </c>
    </row>
    <row r="152" spans="5:5" ht="10.5" customHeight="1" x14ac:dyDescent="0.25">
      <c r="E152" s="1" t="s">
        <v>834</v>
      </c>
    </row>
    <row r="153" spans="5:5" ht="10.5" customHeight="1" x14ac:dyDescent="0.25">
      <c r="E153" s="1" t="s">
        <v>834</v>
      </c>
    </row>
    <row r="154" spans="5:5" ht="10.5" customHeight="1" x14ac:dyDescent="0.25">
      <c r="E154" s="1" t="s">
        <v>834</v>
      </c>
    </row>
    <row r="155" spans="5:5" ht="10.5" customHeight="1" x14ac:dyDescent="0.25">
      <c r="E155" s="1" t="s">
        <v>834</v>
      </c>
    </row>
    <row r="156" spans="5:5" ht="10.5" customHeight="1" x14ac:dyDescent="0.25">
      <c r="E156" s="1" t="s">
        <v>834</v>
      </c>
    </row>
    <row r="157" spans="5:5" ht="10.5" customHeight="1" x14ac:dyDescent="0.25">
      <c r="E157" s="1" t="s">
        <v>834</v>
      </c>
    </row>
    <row r="158" spans="5:5" ht="10.5" customHeight="1" x14ac:dyDescent="0.25">
      <c r="E158" s="1" t="s">
        <v>834</v>
      </c>
    </row>
    <row r="159" spans="5:5" ht="10.5" customHeight="1" x14ac:dyDescent="0.25">
      <c r="E159" s="1" t="s">
        <v>834</v>
      </c>
    </row>
    <row r="160" spans="5:5" ht="10.5" customHeight="1" x14ac:dyDescent="0.25">
      <c r="E160" s="1" t="s">
        <v>834</v>
      </c>
    </row>
    <row r="161" spans="5:5" ht="10.5" customHeight="1" x14ac:dyDescent="0.25">
      <c r="E161" s="1" t="s">
        <v>834</v>
      </c>
    </row>
    <row r="162" spans="5:5" ht="10.5" customHeight="1" x14ac:dyDescent="0.25">
      <c r="E162" s="1" t="s">
        <v>834</v>
      </c>
    </row>
    <row r="163" spans="5:5" ht="10.5" customHeight="1" x14ac:dyDescent="0.25">
      <c r="E163" s="1" t="s">
        <v>834</v>
      </c>
    </row>
    <row r="164" spans="5:5" ht="10.5" customHeight="1" x14ac:dyDescent="0.25">
      <c r="E164" s="1" t="s">
        <v>834</v>
      </c>
    </row>
    <row r="165" spans="5:5" ht="10.5" customHeight="1" x14ac:dyDescent="0.25">
      <c r="E165" s="1" t="s">
        <v>834</v>
      </c>
    </row>
    <row r="166" spans="5:5" ht="10.5" customHeight="1" x14ac:dyDescent="0.25">
      <c r="E166" s="1" t="s">
        <v>834</v>
      </c>
    </row>
    <row r="167" spans="5:5" ht="10.5" customHeight="1" x14ac:dyDescent="0.25">
      <c r="E167" s="1" t="s">
        <v>834</v>
      </c>
    </row>
    <row r="168" spans="5:5" ht="10.5" customHeight="1" x14ac:dyDescent="0.25">
      <c r="E168" s="1" t="s">
        <v>834</v>
      </c>
    </row>
    <row r="169" spans="5:5" ht="10.5" customHeight="1" x14ac:dyDescent="0.25">
      <c r="E169" s="1" t="s">
        <v>834</v>
      </c>
    </row>
    <row r="170" spans="5:5" ht="10.5" customHeight="1" x14ac:dyDescent="0.25">
      <c r="E170" s="1" t="s">
        <v>834</v>
      </c>
    </row>
    <row r="171" spans="5:5" ht="10.5" customHeight="1" x14ac:dyDescent="0.25">
      <c r="E171" s="1" t="s">
        <v>834</v>
      </c>
    </row>
    <row r="172" spans="5:5" ht="10.5" customHeight="1" x14ac:dyDescent="0.25">
      <c r="E172" s="1" t="s">
        <v>834</v>
      </c>
    </row>
    <row r="173" spans="5:5" ht="10.5" customHeight="1" x14ac:dyDescent="0.25">
      <c r="E173" s="1" t="s">
        <v>834</v>
      </c>
    </row>
    <row r="174" spans="5:5" ht="10.5" customHeight="1" x14ac:dyDescent="0.25">
      <c r="E174" s="1" t="s">
        <v>834</v>
      </c>
    </row>
    <row r="175" spans="5:5" ht="10.5" customHeight="1" x14ac:dyDescent="0.25">
      <c r="E175" s="1" t="s">
        <v>834</v>
      </c>
    </row>
    <row r="176" spans="5:5" ht="10.5" customHeight="1" x14ac:dyDescent="0.25">
      <c r="E176" s="1" t="s">
        <v>834</v>
      </c>
    </row>
    <row r="177" spans="5:5" ht="10.5" customHeight="1" x14ac:dyDescent="0.25">
      <c r="E177" s="1" t="s">
        <v>834</v>
      </c>
    </row>
    <row r="178" spans="5:5" ht="10.5" customHeight="1" x14ac:dyDescent="0.25">
      <c r="E178" s="1" t="s">
        <v>834</v>
      </c>
    </row>
    <row r="179" spans="5:5" ht="10.5" customHeight="1" x14ac:dyDescent="0.25">
      <c r="E179" s="1" t="s">
        <v>834</v>
      </c>
    </row>
    <row r="180" spans="5:5" ht="10.5" customHeight="1" x14ac:dyDescent="0.25">
      <c r="E180" s="1" t="s">
        <v>834</v>
      </c>
    </row>
    <row r="181" spans="5:5" ht="10.5" customHeight="1" x14ac:dyDescent="0.25">
      <c r="E181" s="1" t="s">
        <v>834</v>
      </c>
    </row>
    <row r="182" spans="5:5" ht="10.5" customHeight="1" x14ac:dyDescent="0.25">
      <c r="E182" s="1" t="s">
        <v>834</v>
      </c>
    </row>
    <row r="183" spans="5:5" ht="10.5" customHeight="1" x14ac:dyDescent="0.25">
      <c r="E183" s="1" t="s">
        <v>834</v>
      </c>
    </row>
    <row r="184" spans="5:5" ht="10.5" customHeight="1" x14ac:dyDescent="0.25">
      <c r="E184" s="1" t="s">
        <v>834</v>
      </c>
    </row>
    <row r="185" spans="5:5" ht="10.5" customHeight="1" x14ac:dyDescent="0.25">
      <c r="E185" s="1" t="s">
        <v>834</v>
      </c>
    </row>
    <row r="186" spans="5:5" ht="10.5" customHeight="1" x14ac:dyDescent="0.25">
      <c r="E186" s="1" t="s">
        <v>834</v>
      </c>
    </row>
    <row r="187" spans="5:5" ht="10.5" customHeight="1" x14ac:dyDescent="0.25">
      <c r="E187" s="1" t="s">
        <v>834</v>
      </c>
    </row>
    <row r="188" spans="5:5" ht="10.5" customHeight="1" x14ac:dyDescent="0.25">
      <c r="E188" s="1" t="s">
        <v>834</v>
      </c>
    </row>
    <row r="189" spans="5:5" ht="10.5" customHeight="1" x14ac:dyDescent="0.25">
      <c r="E189" s="1" t="s">
        <v>834</v>
      </c>
    </row>
    <row r="190" spans="5:5" ht="10.5" customHeight="1" x14ac:dyDescent="0.25">
      <c r="E190" s="1" t="s">
        <v>834</v>
      </c>
    </row>
    <row r="191" spans="5:5" ht="10.5" customHeight="1" x14ac:dyDescent="0.25">
      <c r="E191" s="1" t="s">
        <v>834</v>
      </c>
    </row>
    <row r="192" spans="5:5" ht="10.5" customHeight="1" x14ac:dyDescent="0.25">
      <c r="E192" s="1" t="s">
        <v>834</v>
      </c>
    </row>
    <row r="193" spans="5:5" ht="10.5" customHeight="1" x14ac:dyDescent="0.25">
      <c r="E193" s="1" t="s">
        <v>834</v>
      </c>
    </row>
    <row r="194" spans="5:5" ht="10.5" customHeight="1" x14ac:dyDescent="0.25">
      <c r="E194" s="1" t="s">
        <v>834</v>
      </c>
    </row>
    <row r="195" spans="5:5" ht="10.5" customHeight="1" x14ac:dyDescent="0.25">
      <c r="E195" s="1" t="s">
        <v>834</v>
      </c>
    </row>
    <row r="196" spans="5:5" ht="10.5" customHeight="1" x14ac:dyDescent="0.25">
      <c r="E196" s="1" t="s">
        <v>834</v>
      </c>
    </row>
    <row r="197" spans="5:5" ht="10.5" customHeight="1" x14ac:dyDescent="0.25">
      <c r="E197" s="1" t="s">
        <v>834</v>
      </c>
    </row>
    <row r="198" spans="5:5" ht="10.5" customHeight="1" x14ac:dyDescent="0.25">
      <c r="E198" s="1" t="s">
        <v>834</v>
      </c>
    </row>
    <row r="199" spans="5:5" ht="10.5" customHeight="1" x14ac:dyDescent="0.25">
      <c r="E199" s="1" t="s">
        <v>834</v>
      </c>
    </row>
    <row r="200" spans="5:5" ht="10.5" customHeight="1" x14ac:dyDescent="0.25">
      <c r="E200" s="1" t="s">
        <v>834</v>
      </c>
    </row>
    <row r="201" spans="5:5" ht="10.5" customHeight="1" x14ac:dyDescent="0.25">
      <c r="E201" s="1" t="s">
        <v>834</v>
      </c>
    </row>
    <row r="202" spans="5:5" ht="10.5" customHeight="1" x14ac:dyDescent="0.25">
      <c r="E202" s="1" t="s">
        <v>834</v>
      </c>
    </row>
    <row r="203" spans="5:5" ht="10.5" customHeight="1" x14ac:dyDescent="0.25">
      <c r="E203" s="1" t="s">
        <v>834</v>
      </c>
    </row>
    <row r="204" spans="5:5" ht="10.5" customHeight="1" x14ac:dyDescent="0.25">
      <c r="E204" s="1" t="s">
        <v>834</v>
      </c>
    </row>
    <row r="205" spans="5:5" ht="10.5" customHeight="1" x14ac:dyDescent="0.25">
      <c r="E205" s="1" t="s">
        <v>834</v>
      </c>
    </row>
    <row r="206" spans="5:5" ht="10.5" customHeight="1" x14ac:dyDescent="0.25">
      <c r="E206" s="1" t="s">
        <v>834</v>
      </c>
    </row>
    <row r="207" spans="5:5" ht="10.5" customHeight="1" x14ac:dyDescent="0.25">
      <c r="E207" s="1" t="s">
        <v>834</v>
      </c>
    </row>
    <row r="208" spans="5:5" ht="10.5" customHeight="1" x14ac:dyDescent="0.25">
      <c r="E208" s="1" t="s">
        <v>834</v>
      </c>
    </row>
    <row r="209" spans="5:5" ht="10.5" customHeight="1" x14ac:dyDescent="0.25">
      <c r="E209" s="1" t="s">
        <v>834</v>
      </c>
    </row>
    <row r="210" spans="5:5" ht="10.5" customHeight="1" x14ac:dyDescent="0.25">
      <c r="E210" s="1" t="s">
        <v>834</v>
      </c>
    </row>
    <row r="211" spans="5:5" ht="10.5" customHeight="1" x14ac:dyDescent="0.25">
      <c r="E211" s="1" t="s">
        <v>834</v>
      </c>
    </row>
    <row r="212" spans="5:5" ht="10.5" customHeight="1" x14ac:dyDescent="0.25">
      <c r="E212" s="1" t="s">
        <v>834</v>
      </c>
    </row>
    <row r="213" spans="5:5" ht="10.5" customHeight="1" x14ac:dyDescent="0.25">
      <c r="E213" s="1" t="s">
        <v>834</v>
      </c>
    </row>
    <row r="214" spans="5:5" ht="10.5" customHeight="1" x14ac:dyDescent="0.25">
      <c r="E214" s="1" t="s">
        <v>834</v>
      </c>
    </row>
    <row r="215" spans="5:5" ht="10.5" customHeight="1" x14ac:dyDescent="0.25">
      <c r="E215" s="1" t="s">
        <v>834</v>
      </c>
    </row>
    <row r="216" spans="5:5" ht="10.5" customHeight="1" x14ac:dyDescent="0.25">
      <c r="E216" s="1" t="s">
        <v>834</v>
      </c>
    </row>
    <row r="217" spans="5:5" ht="10.5" customHeight="1" x14ac:dyDescent="0.25">
      <c r="E217" s="1" t="s">
        <v>834</v>
      </c>
    </row>
    <row r="218" spans="5:5" ht="10.5" customHeight="1" x14ac:dyDescent="0.25">
      <c r="E218" s="1" t="s">
        <v>834</v>
      </c>
    </row>
    <row r="219" spans="5:5" ht="10.5" customHeight="1" x14ac:dyDescent="0.25">
      <c r="E219" s="1" t="s">
        <v>834</v>
      </c>
    </row>
    <row r="220" spans="5:5" ht="10.5" customHeight="1" x14ac:dyDescent="0.25">
      <c r="E220" s="1" t="s">
        <v>834</v>
      </c>
    </row>
    <row r="221" spans="5:5" ht="10.5" customHeight="1" x14ac:dyDescent="0.25">
      <c r="E221" s="1" t="s">
        <v>834</v>
      </c>
    </row>
    <row r="222" spans="5:5" ht="10.5" customHeight="1" x14ac:dyDescent="0.25">
      <c r="E222" s="1" t="s">
        <v>834</v>
      </c>
    </row>
    <row r="223" spans="5:5" ht="10.5" customHeight="1" x14ac:dyDescent="0.25">
      <c r="E223" s="1" t="s">
        <v>834</v>
      </c>
    </row>
    <row r="224" spans="5:5" ht="10.5" customHeight="1" x14ac:dyDescent="0.25">
      <c r="E224" s="1" t="s">
        <v>834</v>
      </c>
    </row>
    <row r="225" spans="5:5" ht="10.5" customHeight="1" x14ac:dyDescent="0.25">
      <c r="E225" s="1" t="s">
        <v>834</v>
      </c>
    </row>
    <row r="226" spans="5:5" ht="10.5" customHeight="1" x14ac:dyDescent="0.25">
      <c r="E226" s="1" t="s">
        <v>834</v>
      </c>
    </row>
    <row r="227" spans="5:5" ht="10.5" customHeight="1" x14ac:dyDescent="0.25">
      <c r="E227" s="1" t="s">
        <v>834</v>
      </c>
    </row>
    <row r="228" spans="5:5" ht="10.5" customHeight="1" x14ac:dyDescent="0.25">
      <c r="E228" s="1" t="s">
        <v>834</v>
      </c>
    </row>
    <row r="229" spans="5:5" ht="10.5" customHeight="1" x14ac:dyDescent="0.25">
      <c r="E229" s="1" t="s">
        <v>834</v>
      </c>
    </row>
    <row r="230" spans="5:5" ht="10.5" customHeight="1" x14ac:dyDescent="0.25">
      <c r="E230" s="1" t="s">
        <v>834</v>
      </c>
    </row>
    <row r="231" spans="5:5" ht="10.5" customHeight="1" x14ac:dyDescent="0.25">
      <c r="E231" s="1" t="s">
        <v>834</v>
      </c>
    </row>
    <row r="232" spans="5:5" ht="10.5" customHeight="1" x14ac:dyDescent="0.25">
      <c r="E232" s="1" t="s">
        <v>834</v>
      </c>
    </row>
    <row r="233" spans="5:5" ht="10.5" customHeight="1" x14ac:dyDescent="0.25">
      <c r="E233" s="1" t="s">
        <v>834</v>
      </c>
    </row>
    <row r="234" spans="5:5" ht="10.5" customHeight="1" x14ac:dyDescent="0.25">
      <c r="E234" s="1" t="s">
        <v>834</v>
      </c>
    </row>
    <row r="235" spans="5:5" ht="10.5" customHeight="1" x14ac:dyDescent="0.25">
      <c r="E235" s="1" t="s">
        <v>834</v>
      </c>
    </row>
    <row r="236" spans="5:5" ht="10.5" customHeight="1" x14ac:dyDescent="0.25">
      <c r="E236" s="1" t="s">
        <v>834</v>
      </c>
    </row>
    <row r="237" spans="5:5" ht="10.5" customHeight="1" x14ac:dyDescent="0.25">
      <c r="E237" s="1" t="s">
        <v>834</v>
      </c>
    </row>
    <row r="238" spans="5:5" ht="10.5" customHeight="1" x14ac:dyDescent="0.25">
      <c r="E238" s="1" t="s">
        <v>834</v>
      </c>
    </row>
    <row r="239" spans="5:5" ht="10.5" customHeight="1" x14ac:dyDescent="0.25">
      <c r="E239" s="1" t="s">
        <v>834</v>
      </c>
    </row>
    <row r="240" spans="5:5" ht="10.5" customHeight="1" x14ac:dyDescent="0.25">
      <c r="E240" s="1" t="s">
        <v>834</v>
      </c>
    </row>
  </sheetData>
  <sortState ref="E90:BB93">
    <sortCondition descending="1" ref="K90:K93"/>
  </sortState>
  <mergeCells count="1">
    <mergeCell ref="L1:R2"/>
  </mergeCells>
  <conditionalFormatting sqref="G5:H46 G48:H116">
    <cfRule type="expression" dxfId="189" priority="15">
      <formula>G5="act"</formula>
    </cfRule>
    <cfRule type="expression" dxfId="188" priority="16">
      <formula>G5="HOF"</formula>
    </cfRule>
  </conditionalFormatting>
  <conditionalFormatting sqref="G47:H47">
    <cfRule type="expression" dxfId="187" priority="10">
      <formula>G47="act"</formula>
    </cfRule>
    <cfRule type="expression" dxfId="186" priority="11">
      <formula>G47="HOF"</formula>
    </cfRule>
  </conditionalFormatting>
  <conditionalFormatting sqref="E5:F116">
    <cfRule type="expression" dxfId="185" priority="7">
      <formula>$G5="act"</formula>
    </cfRule>
  </conditionalFormatting>
  <conditionalFormatting sqref="L5:AR116">
    <cfRule type="colorScale" priority="1093">
      <colorScale>
        <cfvo type="min"/>
        <cfvo type="max"/>
        <color rgb="FFFCFCFF"/>
        <color rgb="FF63BE7B"/>
      </colorScale>
    </cfRule>
  </conditionalFormatting>
  <pageMargins left="0.7" right="0.7" top="0.75" bottom="0.75" header="0.3" footer="0.3"/>
  <pageSetup orientation="portrait" horizontalDpi="0"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8" tint="-0.249977111117893"/>
  </sheetPr>
  <dimension ref="A1:AT240"/>
  <sheetViews>
    <sheetView showGridLines="0" showRowColHeaders="0" workbookViewId="0">
      <pane ySplit="4" topLeftCell="A5" activePane="bottomLeft" state="frozen"/>
      <selection activeCell="BB1" sqref="BB1"/>
      <selection pane="bottomLeft" activeCell="BB1" sqref="BB1"/>
    </sheetView>
  </sheetViews>
  <sheetFormatPr defaultRowHeight="10.5" customHeight="1" x14ac:dyDescent="0.25"/>
  <cols>
    <col min="1" max="1" width="15.85546875" style="2" customWidth="1"/>
    <col min="2" max="2" width="2.5703125" style="1" customWidth="1"/>
    <col min="3" max="3" width="4.140625" style="1" customWidth="1"/>
    <col min="4" max="4" width="4.28515625" style="2" customWidth="1"/>
    <col min="5" max="5" width="15.7109375" style="1" customWidth="1"/>
    <col min="6" max="6" width="11.85546875" style="1" customWidth="1"/>
    <col min="7" max="7" width="4.140625" style="58" customWidth="1"/>
    <col min="8" max="8" width="4.140625" style="336" customWidth="1"/>
    <col min="9" max="10" width="4.5703125" style="9" customWidth="1"/>
    <col min="11" max="11" width="5" style="65" customWidth="1"/>
    <col min="12" max="44" width="4.28515625" style="1" customWidth="1"/>
    <col min="45" max="45" width="9.140625" style="1"/>
    <col min="46" max="46" width="4.85546875" style="34" customWidth="1"/>
    <col min="47" max="16384" width="9.140625" style="1"/>
  </cols>
  <sheetData>
    <row r="1" spans="1:46" s="68" customFormat="1" ht="18.75" customHeight="1" x14ac:dyDescent="0.3">
      <c r="A1" s="323"/>
      <c r="C1" s="68" t="s">
        <v>999</v>
      </c>
      <c r="D1" s="323"/>
      <c r="G1" s="350"/>
      <c r="H1" s="351"/>
      <c r="I1" s="345"/>
      <c r="J1" s="345"/>
      <c r="K1" s="346"/>
      <c r="L1" s="414" t="s">
        <v>1103</v>
      </c>
      <c r="M1" s="414"/>
      <c r="N1" s="414"/>
      <c r="O1" s="414"/>
      <c r="P1" s="414"/>
      <c r="Q1" s="414"/>
      <c r="R1" s="414"/>
      <c r="AT1" s="347"/>
    </row>
    <row r="2" spans="1:46" ht="10.5" customHeight="1" x14ac:dyDescent="0.2">
      <c r="A2" s="148"/>
      <c r="C2" s="1" t="s">
        <v>1104</v>
      </c>
      <c r="D2" s="148"/>
      <c r="G2" s="57"/>
      <c r="H2" s="335"/>
      <c r="L2" s="414"/>
      <c r="M2" s="414"/>
      <c r="N2" s="414"/>
      <c r="O2" s="414"/>
      <c r="P2" s="414"/>
      <c r="Q2" s="414"/>
      <c r="R2" s="414"/>
    </row>
    <row r="3" spans="1:46" ht="5.25" customHeight="1" x14ac:dyDescent="0.25">
      <c r="A3" s="148"/>
      <c r="D3" s="148"/>
    </row>
    <row r="4" spans="1:46" s="11" customFormat="1" ht="10.5" customHeight="1" x14ac:dyDescent="0.2">
      <c r="A4" s="89"/>
      <c r="C4" s="12"/>
      <c r="D4" s="13" t="s">
        <v>0</v>
      </c>
      <c r="E4" s="14" t="s">
        <v>1</v>
      </c>
      <c r="F4" s="14" t="s">
        <v>836</v>
      </c>
      <c r="G4" s="53"/>
      <c r="H4" s="330" t="s">
        <v>8</v>
      </c>
      <c r="I4" s="15" t="s">
        <v>9</v>
      </c>
      <c r="J4" s="15" t="s">
        <v>10</v>
      </c>
      <c r="K4" s="64" t="s">
        <v>11</v>
      </c>
      <c r="L4" s="260">
        <v>17</v>
      </c>
      <c r="M4" s="260">
        <v>18</v>
      </c>
      <c r="N4" s="261">
        <v>19</v>
      </c>
      <c r="O4" s="260">
        <v>20</v>
      </c>
      <c r="P4" s="261">
        <v>21</v>
      </c>
      <c r="Q4" s="260">
        <v>22</v>
      </c>
      <c r="R4" s="261">
        <v>23</v>
      </c>
      <c r="S4" s="261">
        <v>24</v>
      </c>
      <c r="T4" s="261">
        <v>25</v>
      </c>
      <c r="U4" s="261">
        <v>26</v>
      </c>
      <c r="V4" s="261">
        <v>27</v>
      </c>
      <c r="W4" s="261">
        <v>28</v>
      </c>
      <c r="X4" s="261">
        <v>29</v>
      </c>
      <c r="Y4" s="261">
        <v>30</v>
      </c>
      <c r="Z4" s="261">
        <v>31</v>
      </c>
      <c r="AA4" s="261">
        <v>32</v>
      </c>
      <c r="AB4" s="261">
        <v>33</v>
      </c>
      <c r="AC4" s="261">
        <v>34</v>
      </c>
      <c r="AD4" s="261">
        <v>35</v>
      </c>
      <c r="AE4" s="261">
        <v>36</v>
      </c>
      <c r="AF4" s="261">
        <v>37</v>
      </c>
      <c r="AG4" s="261">
        <v>38</v>
      </c>
      <c r="AH4" s="261">
        <v>39</v>
      </c>
      <c r="AI4" s="261">
        <v>40</v>
      </c>
      <c r="AJ4" s="261">
        <v>41</v>
      </c>
      <c r="AK4" s="261">
        <v>42</v>
      </c>
      <c r="AL4" s="260">
        <v>43</v>
      </c>
      <c r="AM4" s="261">
        <v>44</v>
      </c>
      <c r="AN4" s="412">
        <v>45</v>
      </c>
      <c r="AO4" s="412">
        <v>46</v>
      </c>
      <c r="AP4" s="412">
        <v>47</v>
      </c>
      <c r="AQ4" s="260">
        <v>48</v>
      </c>
      <c r="AR4" s="261">
        <v>49</v>
      </c>
      <c r="AT4" s="319"/>
    </row>
    <row r="5" spans="1:46" ht="10.5" customHeight="1" x14ac:dyDescent="0.2">
      <c r="C5" s="10">
        <v>1</v>
      </c>
      <c r="D5" s="18" t="s">
        <v>17</v>
      </c>
      <c r="E5" s="19" t="s">
        <v>350</v>
      </c>
      <c r="F5" s="19" t="s">
        <v>843</v>
      </c>
      <c r="G5" s="54" t="s">
        <v>12</v>
      </c>
      <c r="H5" s="331"/>
      <c r="I5" s="21">
        <v>1951</v>
      </c>
      <c r="J5" s="22">
        <v>1973</v>
      </c>
      <c r="K5" s="150">
        <v>12.654992840909092</v>
      </c>
      <c r="L5" s="20"/>
      <c r="M5" s="20"/>
      <c r="N5" s="20"/>
      <c r="O5" s="23">
        <v>3.9</v>
      </c>
      <c r="P5" s="20">
        <v>1.2</v>
      </c>
      <c r="Q5" s="132">
        <v>7.4550000000000001</v>
      </c>
      <c r="R5" s="20">
        <v>10.6</v>
      </c>
      <c r="S5" s="20">
        <v>9</v>
      </c>
      <c r="T5" s="23">
        <v>7.6</v>
      </c>
      <c r="U5" s="20">
        <v>8.3000000000000007</v>
      </c>
      <c r="V5" s="20">
        <v>10.199999999999999</v>
      </c>
      <c r="W5" s="20">
        <v>7.8</v>
      </c>
      <c r="X5" s="20">
        <v>9.5</v>
      </c>
      <c r="Y5" s="23">
        <v>8.6999999999999993</v>
      </c>
      <c r="Z5" s="20">
        <v>10.5</v>
      </c>
      <c r="AA5" s="20">
        <v>10.6</v>
      </c>
      <c r="AB5" s="20">
        <v>11</v>
      </c>
      <c r="AC5" s="20">
        <v>11.2</v>
      </c>
      <c r="AD5" s="23">
        <v>9</v>
      </c>
      <c r="AE5" s="20">
        <v>4.3</v>
      </c>
      <c r="AF5" s="20">
        <v>6.2</v>
      </c>
      <c r="AG5" s="20">
        <v>3</v>
      </c>
      <c r="AH5" s="20">
        <v>5.2</v>
      </c>
      <c r="AI5" s="23">
        <v>6.3</v>
      </c>
      <c r="AJ5" s="20">
        <v>1.8</v>
      </c>
      <c r="AK5" s="20">
        <v>0</v>
      </c>
      <c r="AL5" s="20"/>
      <c r="AM5" s="24"/>
      <c r="AN5" s="23"/>
      <c r="AO5" s="20"/>
      <c r="AP5" s="20"/>
      <c r="AQ5" s="20"/>
      <c r="AR5" s="24"/>
    </row>
    <row r="6" spans="1:46" ht="10.5" customHeight="1" x14ac:dyDescent="0.2">
      <c r="C6" s="10">
        <v>2</v>
      </c>
      <c r="D6" s="25" t="s">
        <v>17</v>
      </c>
      <c r="E6" s="6" t="s">
        <v>345</v>
      </c>
      <c r="F6" s="6" t="s">
        <v>838</v>
      </c>
      <c r="G6" s="55" t="s">
        <v>12</v>
      </c>
      <c r="H6" s="332"/>
      <c r="I6" s="7">
        <v>1951</v>
      </c>
      <c r="J6" s="8">
        <v>1968</v>
      </c>
      <c r="K6" s="151">
        <v>9.9267499999999984</v>
      </c>
      <c r="L6" s="5"/>
      <c r="M6" s="5"/>
      <c r="N6" s="5">
        <v>1.4</v>
      </c>
      <c r="O6" s="17">
        <v>6.5</v>
      </c>
      <c r="P6" s="5">
        <v>5.3</v>
      </c>
      <c r="Q6" s="5">
        <v>6.9</v>
      </c>
      <c r="R6" s="5">
        <v>9.5</v>
      </c>
      <c r="S6" s="5">
        <v>11.2</v>
      </c>
      <c r="T6" s="17">
        <v>11.3</v>
      </c>
      <c r="U6" s="5">
        <v>8.6999999999999993</v>
      </c>
      <c r="V6" s="5">
        <v>6.6</v>
      </c>
      <c r="W6" s="5">
        <v>6.3</v>
      </c>
      <c r="X6" s="5">
        <v>10.5</v>
      </c>
      <c r="Y6" s="17">
        <v>5.9</v>
      </c>
      <c r="Z6" s="5">
        <v>2.9</v>
      </c>
      <c r="AA6" s="5">
        <v>4.8</v>
      </c>
      <c r="AB6" s="5">
        <v>1.8</v>
      </c>
      <c r="AC6" s="5">
        <v>3.5</v>
      </c>
      <c r="AD6" s="17">
        <v>3.9</v>
      </c>
      <c r="AE6" s="5">
        <v>2.6</v>
      </c>
      <c r="AF6" s="5"/>
      <c r="AG6" s="5"/>
      <c r="AH6" s="5"/>
      <c r="AI6" s="17"/>
      <c r="AJ6" s="5"/>
      <c r="AK6" s="5"/>
      <c r="AL6" s="5"/>
      <c r="AM6" s="26"/>
      <c r="AN6" s="17"/>
      <c r="AO6" s="5"/>
      <c r="AP6" s="5"/>
      <c r="AQ6" s="5"/>
      <c r="AR6" s="26"/>
    </row>
    <row r="7" spans="1:46" ht="10.5" customHeight="1" x14ac:dyDescent="0.2">
      <c r="C7" s="10">
        <v>3</v>
      </c>
      <c r="D7" s="25" t="s">
        <v>17</v>
      </c>
      <c r="E7" s="6" t="s">
        <v>283</v>
      </c>
      <c r="F7" s="6" t="s">
        <v>841</v>
      </c>
      <c r="G7" s="55" t="s">
        <v>12</v>
      </c>
      <c r="H7" s="332"/>
      <c r="I7" s="7">
        <v>1905</v>
      </c>
      <c r="J7" s="8">
        <v>1928</v>
      </c>
      <c r="K7" s="151">
        <v>9.7038392857142863</v>
      </c>
      <c r="L7" s="5"/>
      <c r="M7" s="5">
        <v>0.2</v>
      </c>
      <c r="N7" s="5">
        <v>2.5</v>
      </c>
      <c r="O7" s="17">
        <v>6.8</v>
      </c>
      <c r="P7" s="5">
        <v>6.1</v>
      </c>
      <c r="Q7" s="5">
        <v>9.8000000000000007</v>
      </c>
      <c r="R7" s="5">
        <v>10.5</v>
      </c>
      <c r="S7" s="5">
        <v>10.7</v>
      </c>
      <c r="T7" s="17">
        <v>9.1999999999999993</v>
      </c>
      <c r="U7" s="5">
        <v>7.4</v>
      </c>
      <c r="V7" s="5">
        <v>5.6</v>
      </c>
      <c r="W7" s="5">
        <v>9.5</v>
      </c>
      <c r="X7" s="5">
        <v>8</v>
      </c>
      <c r="Y7" s="17">
        <v>11.3</v>
      </c>
      <c r="Z7" s="5">
        <v>6.6</v>
      </c>
      <c r="AA7" s="5">
        <v>5.5</v>
      </c>
      <c r="AB7" s="5">
        <v>3.3</v>
      </c>
      <c r="AC7" s="5">
        <v>6.7</v>
      </c>
      <c r="AD7" s="17">
        <v>6.7</v>
      </c>
      <c r="AE7" s="5">
        <v>5.5</v>
      </c>
      <c r="AF7" s="5">
        <v>5.4</v>
      </c>
      <c r="AG7" s="5">
        <v>5.8</v>
      </c>
      <c r="AH7" s="5">
        <v>1.7</v>
      </c>
      <c r="AI7" s="17">
        <v>4.4000000000000004</v>
      </c>
      <c r="AJ7" s="5">
        <v>1.9</v>
      </c>
      <c r="AK7" s="5"/>
      <c r="AL7" s="5"/>
      <c r="AM7" s="26"/>
      <c r="AN7" s="17"/>
      <c r="AO7" s="5"/>
      <c r="AP7" s="5"/>
      <c r="AQ7" s="5"/>
      <c r="AR7" s="26"/>
    </row>
    <row r="8" spans="1:46" ht="10.5" customHeight="1" x14ac:dyDescent="0.2">
      <c r="C8" s="10">
        <v>4</v>
      </c>
      <c r="D8" s="25" t="s">
        <v>17</v>
      </c>
      <c r="E8" s="6" t="s">
        <v>397</v>
      </c>
      <c r="F8" s="6" t="s">
        <v>854</v>
      </c>
      <c r="G8" s="55" t="s">
        <v>12</v>
      </c>
      <c r="H8" s="332"/>
      <c r="I8" s="7">
        <v>1907</v>
      </c>
      <c r="J8" s="8">
        <v>1928</v>
      </c>
      <c r="K8" s="151">
        <v>8.5596785714285719</v>
      </c>
      <c r="L8" s="5"/>
      <c r="M8" s="5"/>
      <c r="N8" s="5">
        <v>0</v>
      </c>
      <c r="O8" s="17">
        <v>0.1</v>
      </c>
      <c r="P8" s="5">
        <v>6.3</v>
      </c>
      <c r="Q8" s="5">
        <v>7.7</v>
      </c>
      <c r="R8" s="5">
        <v>6.1</v>
      </c>
      <c r="S8" s="5">
        <v>10.1</v>
      </c>
      <c r="T8" s="17">
        <v>8.3000000000000007</v>
      </c>
      <c r="U8" s="5">
        <v>9.9</v>
      </c>
      <c r="V8" s="5">
        <v>7.1</v>
      </c>
      <c r="W8" s="5">
        <v>8.6</v>
      </c>
      <c r="X8" s="5">
        <v>7.7</v>
      </c>
      <c r="Y8" s="17">
        <v>5.5</v>
      </c>
      <c r="Z8" s="5">
        <v>5.2</v>
      </c>
      <c r="AA8" s="5">
        <v>8.5</v>
      </c>
      <c r="AB8" s="5">
        <v>6.4</v>
      </c>
      <c r="AC8" s="5">
        <v>6.9</v>
      </c>
      <c r="AD8" s="17">
        <v>9</v>
      </c>
      <c r="AE8" s="5">
        <v>4.5999999999999996</v>
      </c>
      <c r="AF8" s="5">
        <v>6.5</v>
      </c>
      <c r="AG8" s="5">
        <v>5.4</v>
      </c>
      <c r="AH8" s="5">
        <v>3.6</v>
      </c>
      <c r="AI8" s="17">
        <v>0.5</v>
      </c>
      <c r="AJ8" s="5"/>
      <c r="AK8" s="5"/>
      <c r="AL8" s="5"/>
      <c r="AM8" s="26"/>
      <c r="AN8" s="17"/>
      <c r="AO8" s="5"/>
      <c r="AP8" s="5"/>
      <c r="AQ8" s="5"/>
      <c r="AR8" s="26"/>
    </row>
    <row r="9" spans="1:46" ht="10.5" customHeight="1" x14ac:dyDescent="0.2">
      <c r="C9" s="10">
        <v>5</v>
      </c>
      <c r="D9" s="25" t="s">
        <v>17</v>
      </c>
      <c r="E9" s="6" t="s">
        <v>296</v>
      </c>
      <c r="F9" s="6" t="s">
        <v>838</v>
      </c>
      <c r="G9" s="55" t="s">
        <v>12</v>
      </c>
      <c r="H9" s="332"/>
      <c r="I9" s="7">
        <v>1936</v>
      </c>
      <c r="J9" s="8">
        <v>1951</v>
      </c>
      <c r="K9" s="151">
        <v>8.0737434725274717</v>
      </c>
      <c r="L9" s="5"/>
      <c r="M9" s="5"/>
      <c r="N9" s="5"/>
      <c r="O9" s="17"/>
      <c r="P9" s="5">
        <v>4.5999999999999996</v>
      </c>
      <c r="Q9" s="5">
        <v>8.1999999999999993</v>
      </c>
      <c r="R9" s="5">
        <v>5.4</v>
      </c>
      <c r="S9" s="5">
        <v>8.1</v>
      </c>
      <c r="T9" s="17">
        <v>7.2</v>
      </c>
      <c r="U9" s="5">
        <v>9.1</v>
      </c>
      <c r="V9" s="5">
        <v>6.1</v>
      </c>
      <c r="W9" s="129">
        <v>7.056</v>
      </c>
      <c r="X9" s="129">
        <v>6.84</v>
      </c>
      <c r="Y9" s="130">
        <v>6.5520000000000005</v>
      </c>
      <c r="Z9" s="5">
        <v>5.0999999999999996</v>
      </c>
      <c r="AA9" s="5">
        <v>4.8</v>
      </c>
      <c r="AB9" s="5">
        <v>6.9</v>
      </c>
      <c r="AC9" s="5">
        <v>4.4000000000000004</v>
      </c>
      <c r="AD9" s="17">
        <v>5.3</v>
      </c>
      <c r="AE9" s="5">
        <v>2.9</v>
      </c>
      <c r="AF9" s="5"/>
      <c r="AG9" s="5"/>
      <c r="AH9" s="5"/>
      <c r="AI9" s="17"/>
      <c r="AJ9" s="5"/>
      <c r="AK9" s="5"/>
      <c r="AL9" s="5"/>
      <c r="AM9" s="26"/>
      <c r="AN9" s="17"/>
      <c r="AO9" s="5"/>
      <c r="AP9" s="5"/>
      <c r="AQ9" s="5"/>
      <c r="AR9" s="26"/>
    </row>
    <row r="10" spans="1:46" ht="10.5" customHeight="1" x14ac:dyDescent="0.2">
      <c r="C10" s="10">
        <v>6</v>
      </c>
      <c r="D10" s="25" t="s">
        <v>17</v>
      </c>
      <c r="E10" s="6" t="s">
        <v>835</v>
      </c>
      <c r="F10" s="6" t="s">
        <v>846</v>
      </c>
      <c r="G10" s="55" t="s">
        <v>12</v>
      </c>
      <c r="H10" s="332"/>
      <c r="I10" s="7">
        <v>1989</v>
      </c>
      <c r="J10" s="8">
        <v>2010</v>
      </c>
      <c r="K10" s="151">
        <v>7.9242857142857135</v>
      </c>
      <c r="L10" s="5"/>
      <c r="M10" s="5"/>
      <c r="N10" s="5">
        <v>3.2</v>
      </c>
      <c r="O10" s="17">
        <v>5.2</v>
      </c>
      <c r="P10" s="5">
        <v>7.1</v>
      </c>
      <c r="Q10" s="5">
        <v>5.8</v>
      </c>
      <c r="R10" s="5">
        <v>8.6999999999999993</v>
      </c>
      <c r="S10" s="5">
        <v>6.9</v>
      </c>
      <c r="T10" s="17">
        <v>3.3</v>
      </c>
      <c r="U10" s="5">
        <v>9.6999999999999993</v>
      </c>
      <c r="V10" s="5">
        <v>9.1</v>
      </c>
      <c r="W10" s="5">
        <v>6.6</v>
      </c>
      <c r="X10" s="5">
        <v>4.9000000000000004</v>
      </c>
      <c r="Y10" s="17">
        <v>5.5</v>
      </c>
      <c r="Z10" s="5">
        <v>1.9</v>
      </c>
      <c r="AA10" s="5">
        <v>0</v>
      </c>
      <c r="AB10" s="5">
        <v>1.2</v>
      </c>
      <c r="AC10" s="5">
        <v>0.6</v>
      </c>
      <c r="AD10" s="17">
        <v>3.7</v>
      </c>
      <c r="AE10" s="5">
        <v>0</v>
      </c>
      <c r="AF10" s="5">
        <v>0.6</v>
      </c>
      <c r="AG10" s="5">
        <v>0.4</v>
      </c>
      <c r="AH10" s="5">
        <v>0.6</v>
      </c>
      <c r="AI10" s="17">
        <v>0</v>
      </c>
      <c r="AJ10" s="5"/>
      <c r="AK10" s="5"/>
      <c r="AL10" s="5"/>
      <c r="AM10" s="26"/>
      <c r="AN10" s="17"/>
      <c r="AO10" s="5"/>
      <c r="AP10" s="5"/>
      <c r="AQ10" s="5"/>
      <c r="AR10" s="26"/>
    </row>
    <row r="11" spans="1:46" ht="10.5" customHeight="1" x14ac:dyDescent="0.2">
      <c r="C11" s="10">
        <v>7</v>
      </c>
      <c r="D11" s="25" t="s">
        <v>17</v>
      </c>
      <c r="E11" s="6" t="s">
        <v>394</v>
      </c>
      <c r="F11" s="6" t="s">
        <v>856</v>
      </c>
      <c r="G11" s="55" t="s">
        <v>12</v>
      </c>
      <c r="H11" s="332"/>
      <c r="I11" s="7">
        <v>1947</v>
      </c>
      <c r="J11" s="8">
        <v>1964</v>
      </c>
      <c r="K11" s="151">
        <v>6.6514714285714307</v>
      </c>
      <c r="L11" s="5"/>
      <c r="M11" s="5"/>
      <c r="N11" s="5"/>
      <c r="O11" s="17">
        <v>0</v>
      </c>
      <c r="P11" s="5">
        <v>0.2</v>
      </c>
      <c r="Q11" s="5">
        <v>5.2</v>
      </c>
      <c r="R11" s="5">
        <v>5.9</v>
      </c>
      <c r="S11" s="5">
        <v>3.7</v>
      </c>
      <c r="T11" s="17">
        <v>4.5999999999999996</v>
      </c>
      <c r="U11" s="5">
        <v>9.3000000000000007</v>
      </c>
      <c r="V11" s="5">
        <v>8.4</v>
      </c>
      <c r="W11" s="5">
        <v>8.6</v>
      </c>
      <c r="X11" s="5">
        <v>7.6</v>
      </c>
      <c r="Y11" s="17">
        <v>5</v>
      </c>
      <c r="Z11" s="5">
        <v>0.4</v>
      </c>
      <c r="AA11" s="5">
        <v>2.2999999999999998</v>
      </c>
      <c r="AB11" s="5">
        <v>1.5</v>
      </c>
      <c r="AC11" s="5">
        <v>2.4</v>
      </c>
      <c r="AD11" s="17">
        <v>1.2</v>
      </c>
      <c r="AE11" s="5">
        <v>1.2</v>
      </c>
      <c r="AF11" s="5">
        <v>0</v>
      </c>
      <c r="AG11" s="5"/>
      <c r="AH11" s="5"/>
      <c r="AI11" s="17"/>
      <c r="AJ11" s="5"/>
      <c r="AK11" s="5"/>
      <c r="AL11" s="5"/>
      <c r="AM11" s="26"/>
      <c r="AN11" s="17"/>
      <c r="AO11" s="5"/>
      <c r="AP11" s="5"/>
      <c r="AQ11" s="5"/>
      <c r="AR11" s="26"/>
    </row>
    <row r="12" spans="1:46" ht="10.5" customHeight="1" x14ac:dyDescent="0.2">
      <c r="C12" s="10">
        <v>8</v>
      </c>
      <c r="D12" s="25" t="s">
        <v>17</v>
      </c>
      <c r="E12" s="6" t="s">
        <v>812</v>
      </c>
      <c r="F12" s="6" t="s">
        <v>859</v>
      </c>
      <c r="G12" s="55" t="s">
        <v>13</v>
      </c>
      <c r="H12" s="332">
        <v>24</v>
      </c>
      <c r="I12" s="7">
        <v>2011</v>
      </c>
      <c r="J12" s="8">
        <v>2016</v>
      </c>
      <c r="K12" s="151">
        <v>6.3410714285714294</v>
      </c>
      <c r="L12" s="5"/>
      <c r="M12" s="5"/>
      <c r="N12" s="5">
        <v>0.7</v>
      </c>
      <c r="O12" s="17">
        <v>10.8</v>
      </c>
      <c r="P12" s="5">
        <v>9.3000000000000007</v>
      </c>
      <c r="Q12" s="5">
        <v>7.9</v>
      </c>
      <c r="R12" s="5">
        <v>9.4</v>
      </c>
      <c r="S12" s="5">
        <v>10.6</v>
      </c>
      <c r="T12" s="36"/>
      <c r="U12" s="164">
        <v>0</v>
      </c>
      <c r="V12" s="40"/>
      <c r="W12" s="5"/>
      <c r="X12" s="5"/>
      <c r="Y12" s="17"/>
      <c r="Z12" s="5"/>
      <c r="AA12" s="5"/>
      <c r="AB12" s="5"/>
      <c r="AC12" s="5"/>
      <c r="AD12" s="17"/>
      <c r="AE12" s="5"/>
      <c r="AF12" s="5"/>
      <c r="AG12" s="5"/>
      <c r="AH12" s="5"/>
      <c r="AI12" s="17"/>
      <c r="AJ12" s="5"/>
      <c r="AK12" s="5"/>
      <c r="AL12" s="5"/>
      <c r="AM12" s="26"/>
      <c r="AN12" s="17"/>
      <c r="AO12" s="5"/>
      <c r="AP12" s="5"/>
      <c r="AQ12" s="5"/>
      <c r="AR12" s="26"/>
    </row>
    <row r="13" spans="1:46" ht="10.5" customHeight="1" x14ac:dyDescent="0.2">
      <c r="C13" s="10">
        <v>9</v>
      </c>
      <c r="D13" s="25" t="s">
        <v>17</v>
      </c>
      <c r="E13" s="6" t="s">
        <v>702</v>
      </c>
      <c r="F13" s="6" t="s">
        <v>853</v>
      </c>
      <c r="G13" s="55"/>
      <c r="H13" s="332"/>
      <c r="I13" s="7">
        <v>1996</v>
      </c>
      <c r="J13" s="8">
        <v>2012</v>
      </c>
      <c r="K13" s="151">
        <v>6.3185714285714285</v>
      </c>
      <c r="L13" s="5"/>
      <c r="M13" s="5"/>
      <c r="N13" s="5">
        <v>0.1</v>
      </c>
      <c r="O13" s="17">
        <v>3.3</v>
      </c>
      <c r="P13" s="5">
        <v>7.4</v>
      </c>
      <c r="Q13" s="5">
        <v>7.1</v>
      </c>
      <c r="R13" s="5">
        <v>8.1999999999999993</v>
      </c>
      <c r="S13" s="5">
        <v>4.9000000000000004</v>
      </c>
      <c r="T13" s="17">
        <v>6.6</v>
      </c>
      <c r="U13" s="5">
        <v>4.9000000000000004</v>
      </c>
      <c r="V13" s="5">
        <v>3.2</v>
      </c>
      <c r="W13" s="5">
        <v>6.7</v>
      </c>
      <c r="X13" s="5">
        <v>5.6</v>
      </c>
      <c r="Y13" s="17">
        <v>3</v>
      </c>
      <c r="Z13" s="5">
        <v>0</v>
      </c>
      <c r="AA13" s="5">
        <v>0.3</v>
      </c>
      <c r="AB13" s="5">
        <v>1.9</v>
      </c>
      <c r="AC13" s="5">
        <v>0.9</v>
      </c>
      <c r="AD13" s="17">
        <v>0.3</v>
      </c>
      <c r="AE13" s="5"/>
      <c r="AF13" s="5"/>
      <c r="AG13" s="5"/>
      <c r="AH13" s="5"/>
      <c r="AI13" s="17"/>
      <c r="AJ13" s="5"/>
      <c r="AK13" s="5"/>
      <c r="AL13" s="5"/>
      <c r="AM13" s="26"/>
      <c r="AN13" s="17"/>
      <c r="AO13" s="5"/>
      <c r="AP13" s="5"/>
      <c r="AQ13" s="5"/>
      <c r="AR13" s="26"/>
    </row>
    <row r="14" spans="1:46" ht="10.5" customHeight="1" x14ac:dyDescent="0.2">
      <c r="C14" s="10">
        <v>10</v>
      </c>
      <c r="D14" s="27" t="s">
        <v>17</v>
      </c>
      <c r="E14" s="28" t="s">
        <v>52</v>
      </c>
      <c r="F14" s="28" t="s">
        <v>861</v>
      </c>
      <c r="G14" s="56" t="s">
        <v>13</v>
      </c>
      <c r="H14" s="333">
        <v>39</v>
      </c>
      <c r="I14" s="30">
        <v>1998</v>
      </c>
      <c r="J14" s="31">
        <v>2016</v>
      </c>
      <c r="K14" s="152">
        <v>6.0610714285714282</v>
      </c>
      <c r="L14" s="29"/>
      <c r="M14" s="29"/>
      <c r="N14" s="29"/>
      <c r="O14" s="32"/>
      <c r="P14" s="29">
        <v>0.3</v>
      </c>
      <c r="Q14" s="29">
        <v>4.7</v>
      </c>
      <c r="R14" s="29">
        <v>0.8</v>
      </c>
      <c r="S14" s="29">
        <v>6.4</v>
      </c>
      <c r="T14" s="32">
        <v>4.3</v>
      </c>
      <c r="U14" s="29">
        <v>5.8</v>
      </c>
      <c r="V14" s="29">
        <v>6.8</v>
      </c>
      <c r="W14" s="29">
        <v>2.9</v>
      </c>
      <c r="X14" s="29">
        <v>8.1999999999999993</v>
      </c>
      <c r="Y14" s="32">
        <v>5.4</v>
      </c>
      <c r="Z14" s="29">
        <v>6.9</v>
      </c>
      <c r="AA14" s="29">
        <v>3.6</v>
      </c>
      <c r="AB14" s="29">
        <v>0.7</v>
      </c>
      <c r="AC14" s="29">
        <v>4.5999999999999996</v>
      </c>
      <c r="AD14" s="32">
        <v>3.9</v>
      </c>
      <c r="AE14" s="29">
        <v>2.2999999999999998</v>
      </c>
      <c r="AF14" s="29">
        <v>0</v>
      </c>
      <c r="AG14" s="29">
        <v>1</v>
      </c>
      <c r="AH14" s="29">
        <v>2</v>
      </c>
      <c r="AI14" s="169"/>
      <c r="AJ14" s="29"/>
      <c r="AK14" s="29"/>
      <c r="AL14" s="29"/>
      <c r="AM14" s="33"/>
      <c r="AN14" s="69"/>
      <c r="AO14" s="29"/>
      <c r="AP14" s="29"/>
      <c r="AQ14" s="29"/>
      <c r="AR14" s="33"/>
    </row>
    <row r="15" spans="1:46" ht="10.5" customHeight="1" x14ac:dyDescent="0.2">
      <c r="A15" s="2" t="s">
        <v>835</v>
      </c>
      <c r="C15" s="10">
        <v>11</v>
      </c>
      <c r="D15" s="25" t="s">
        <v>17</v>
      </c>
      <c r="E15" s="6" t="s">
        <v>712</v>
      </c>
      <c r="F15" s="6" t="s">
        <v>845</v>
      </c>
      <c r="G15" s="55"/>
      <c r="H15" s="332"/>
      <c r="I15" s="7">
        <v>1991</v>
      </c>
      <c r="J15" s="8">
        <v>2007</v>
      </c>
      <c r="K15" s="151">
        <v>6.0210714285714273</v>
      </c>
      <c r="L15" s="5"/>
      <c r="M15" s="5"/>
      <c r="N15" s="5"/>
      <c r="O15" s="17"/>
      <c r="P15" s="5"/>
      <c r="Q15" s="5"/>
      <c r="R15" s="5"/>
      <c r="S15" s="5">
        <v>0</v>
      </c>
      <c r="T15" s="17">
        <v>6.6</v>
      </c>
      <c r="U15" s="5">
        <v>7.6</v>
      </c>
      <c r="V15" s="5">
        <v>7.2</v>
      </c>
      <c r="W15" s="5">
        <v>4.0999999999999996</v>
      </c>
      <c r="X15" s="5">
        <v>5.5</v>
      </c>
      <c r="Y15" s="17">
        <v>4.9000000000000004</v>
      </c>
      <c r="Z15" s="5">
        <v>5.9</v>
      </c>
      <c r="AA15" s="5">
        <v>5.6</v>
      </c>
      <c r="AB15" s="5">
        <v>3.4</v>
      </c>
      <c r="AC15" s="5">
        <v>1.9</v>
      </c>
      <c r="AD15" s="17">
        <v>3.7</v>
      </c>
      <c r="AE15" s="5">
        <v>3.4</v>
      </c>
      <c r="AF15" s="5">
        <v>1.4</v>
      </c>
      <c r="AG15" s="5">
        <v>3.5</v>
      </c>
      <c r="AH15" s="5">
        <v>0.8</v>
      </c>
      <c r="AI15" s="17">
        <v>2.6</v>
      </c>
      <c r="AJ15" s="5"/>
      <c r="AK15" s="5"/>
      <c r="AL15" s="5"/>
      <c r="AM15" s="26"/>
      <c r="AN15" s="17"/>
      <c r="AO15" s="5"/>
      <c r="AP15" s="5"/>
      <c r="AQ15" s="5"/>
      <c r="AR15" s="26"/>
    </row>
    <row r="16" spans="1:46" ht="10.5" customHeight="1" x14ac:dyDescent="0.2">
      <c r="C16" s="10">
        <v>12</v>
      </c>
      <c r="D16" s="25" t="s">
        <v>17</v>
      </c>
      <c r="E16" s="6" t="s">
        <v>292</v>
      </c>
      <c r="F16" s="6" t="s">
        <v>863</v>
      </c>
      <c r="G16" s="55" t="s">
        <v>12</v>
      </c>
      <c r="H16" s="332"/>
      <c r="I16" s="7">
        <v>1976</v>
      </c>
      <c r="J16" s="8">
        <v>1996</v>
      </c>
      <c r="K16" s="151">
        <v>5.8650000000000002</v>
      </c>
      <c r="L16" s="5"/>
      <c r="M16" s="5"/>
      <c r="N16" s="5"/>
      <c r="O16" s="17"/>
      <c r="P16" s="5">
        <v>0</v>
      </c>
      <c r="Q16" s="5">
        <v>3.9</v>
      </c>
      <c r="R16" s="5">
        <v>4.8</v>
      </c>
      <c r="S16" s="5">
        <v>3.5</v>
      </c>
      <c r="T16" s="17">
        <v>6.8</v>
      </c>
      <c r="U16" s="5">
        <v>7.4</v>
      </c>
      <c r="V16" s="5">
        <v>7.9</v>
      </c>
      <c r="W16" s="5">
        <v>6.8</v>
      </c>
      <c r="X16" s="5">
        <v>2.9</v>
      </c>
      <c r="Y16" s="17">
        <v>2.1</v>
      </c>
      <c r="Z16" s="5">
        <v>2.2999999999999998</v>
      </c>
      <c r="AA16" s="5">
        <v>4</v>
      </c>
      <c r="AB16" s="5">
        <v>4.8</v>
      </c>
      <c r="AC16" s="5">
        <v>2</v>
      </c>
      <c r="AD16" s="17">
        <v>2.2000000000000002</v>
      </c>
      <c r="AE16" s="5">
        <v>2.9</v>
      </c>
      <c r="AF16" s="5">
        <v>2.8</v>
      </c>
      <c r="AG16" s="5">
        <v>0</v>
      </c>
      <c r="AH16" s="5">
        <v>0</v>
      </c>
      <c r="AI16" s="17">
        <v>0</v>
      </c>
      <c r="AJ16" s="5">
        <v>0</v>
      </c>
      <c r="AK16" s="5"/>
      <c r="AL16" s="5"/>
      <c r="AM16" s="26"/>
      <c r="AN16" s="17"/>
      <c r="AO16" s="5"/>
      <c r="AP16" s="5"/>
      <c r="AQ16" s="5"/>
      <c r="AR16" s="26"/>
    </row>
    <row r="17" spans="1:44" ht="10.5" customHeight="1" x14ac:dyDescent="0.2">
      <c r="C17" s="10">
        <v>13</v>
      </c>
      <c r="D17" s="25" t="s">
        <v>17</v>
      </c>
      <c r="E17" s="6" t="s">
        <v>427</v>
      </c>
      <c r="F17" s="6" t="s">
        <v>842</v>
      </c>
      <c r="G17" s="55" t="s">
        <v>12</v>
      </c>
      <c r="H17" s="332"/>
      <c r="I17" s="7">
        <v>1948</v>
      </c>
      <c r="J17" s="8">
        <v>1962</v>
      </c>
      <c r="K17" s="151">
        <v>5.8541732142857148</v>
      </c>
      <c r="L17" s="5"/>
      <c r="M17" s="5"/>
      <c r="N17" s="5"/>
      <c r="O17" s="17"/>
      <c r="P17" s="5">
        <v>4.5999999999999996</v>
      </c>
      <c r="Q17" s="5">
        <v>2.2000000000000002</v>
      </c>
      <c r="R17" s="5">
        <v>3.8</v>
      </c>
      <c r="S17" s="5">
        <v>6.6</v>
      </c>
      <c r="T17" s="17">
        <v>3.4</v>
      </c>
      <c r="U17" s="5">
        <v>6.1</v>
      </c>
      <c r="V17" s="5">
        <v>7</v>
      </c>
      <c r="W17" s="5">
        <v>6.3</v>
      </c>
      <c r="X17" s="5">
        <v>5.7</v>
      </c>
      <c r="Y17" s="17">
        <v>5.5</v>
      </c>
      <c r="Z17" s="5">
        <v>7.1</v>
      </c>
      <c r="AA17" s="5">
        <v>0</v>
      </c>
      <c r="AB17" s="5">
        <v>4.4000000000000004</v>
      </c>
      <c r="AC17" s="5">
        <v>0</v>
      </c>
      <c r="AD17" s="17">
        <v>2.1</v>
      </c>
      <c r="AE17" s="5"/>
      <c r="AF17" s="5"/>
      <c r="AG17" s="5"/>
      <c r="AH17" s="5"/>
      <c r="AI17" s="17"/>
      <c r="AJ17" s="5"/>
      <c r="AK17" s="5"/>
      <c r="AL17" s="5"/>
      <c r="AM17" s="26"/>
      <c r="AN17" s="17"/>
      <c r="AO17" s="5"/>
      <c r="AP17" s="5"/>
      <c r="AQ17" s="5"/>
      <c r="AR17" s="26"/>
    </row>
    <row r="18" spans="1:44" ht="10.5" customHeight="1" x14ac:dyDescent="0.2">
      <c r="C18" s="10">
        <v>14</v>
      </c>
      <c r="D18" s="25" t="s">
        <v>17</v>
      </c>
      <c r="E18" s="6" t="s">
        <v>831</v>
      </c>
      <c r="F18" s="6" t="s">
        <v>839</v>
      </c>
      <c r="G18" s="55"/>
      <c r="H18" s="332"/>
      <c r="I18" s="7">
        <v>1963</v>
      </c>
      <c r="J18" s="8">
        <v>1977</v>
      </c>
      <c r="K18" s="151">
        <v>5.765357142857142</v>
      </c>
      <c r="L18" s="5"/>
      <c r="M18" s="5"/>
      <c r="N18" s="5"/>
      <c r="O18" s="17"/>
      <c r="P18" s="5">
        <v>0.3</v>
      </c>
      <c r="Q18" s="5">
        <v>0</v>
      </c>
      <c r="R18" s="5">
        <v>7.4</v>
      </c>
      <c r="S18" s="5">
        <v>3.4</v>
      </c>
      <c r="T18" s="17">
        <v>5.3</v>
      </c>
      <c r="U18" s="5">
        <v>5.4</v>
      </c>
      <c r="V18" s="5">
        <v>7.1</v>
      </c>
      <c r="W18" s="5">
        <v>4.9000000000000004</v>
      </c>
      <c r="X18" s="5">
        <v>0</v>
      </c>
      <c r="Y18" s="17">
        <v>5.5</v>
      </c>
      <c r="Z18" s="5">
        <v>2.8</v>
      </c>
      <c r="AA18" s="5">
        <v>7.7</v>
      </c>
      <c r="AB18" s="5">
        <v>4.7</v>
      </c>
      <c r="AC18" s="5">
        <v>2.7</v>
      </c>
      <c r="AD18" s="17">
        <v>0</v>
      </c>
      <c r="AE18" s="5"/>
      <c r="AF18" s="5"/>
      <c r="AG18" s="5"/>
      <c r="AH18" s="5"/>
      <c r="AI18" s="17"/>
      <c r="AJ18" s="5"/>
      <c r="AK18" s="5"/>
      <c r="AL18" s="5"/>
      <c r="AM18" s="26"/>
      <c r="AN18" s="17"/>
      <c r="AO18" s="5"/>
      <c r="AP18" s="5"/>
      <c r="AQ18" s="5"/>
      <c r="AR18" s="26"/>
    </row>
    <row r="19" spans="1:44" ht="10.5" customHeight="1" x14ac:dyDescent="0.2">
      <c r="C19" s="10">
        <v>15</v>
      </c>
      <c r="D19" s="25" t="s">
        <v>17</v>
      </c>
      <c r="E19" s="6" t="s">
        <v>647</v>
      </c>
      <c r="F19" s="6" t="s">
        <v>837</v>
      </c>
      <c r="G19" s="55"/>
      <c r="H19" s="332"/>
      <c r="I19" s="7">
        <v>1993</v>
      </c>
      <c r="J19" s="8">
        <v>2010</v>
      </c>
      <c r="K19" s="151">
        <v>5.7142857142857144</v>
      </c>
      <c r="L19" s="5"/>
      <c r="M19" s="5"/>
      <c r="N19" s="5"/>
      <c r="O19" s="17"/>
      <c r="P19" s="5"/>
      <c r="Q19" s="5"/>
      <c r="R19" s="5">
        <v>0</v>
      </c>
      <c r="S19" s="5">
        <v>0.9</v>
      </c>
      <c r="T19" s="17">
        <v>5.6</v>
      </c>
      <c r="U19" s="5">
        <v>5</v>
      </c>
      <c r="V19" s="5">
        <v>3.6</v>
      </c>
      <c r="W19" s="5">
        <v>4.7</v>
      </c>
      <c r="X19" s="5">
        <v>0.8</v>
      </c>
      <c r="Y19" s="17">
        <v>6.3</v>
      </c>
      <c r="Z19" s="5">
        <v>5.8</v>
      </c>
      <c r="AA19" s="5">
        <v>6.7</v>
      </c>
      <c r="AB19" s="5">
        <v>6</v>
      </c>
      <c r="AC19" s="5">
        <v>7.2</v>
      </c>
      <c r="AD19" s="17">
        <v>4.4000000000000004</v>
      </c>
      <c r="AE19" s="5">
        <v>1.3</v>
      </c>
      <c r="AF19" s="5">
        <v>0.2</v>
      </c>
      <c r="AG19" s="5">
        <v>0.1</v>
      </c>
      <c r="AH19" s="5"/>
      <c r="AI19" s="17">
        <v>1.9</v>
      </c>
      <c r="AJ19" s="5"/>
      <c r="AK19" s="5"/>
      <c r="AL19" s="5"/>
      <c r="AM19" s="26"/>
      <c r="AN19" s="17"/>
      <c r="AO19" s="5"/>
      <c r="AP19" s="5"/>
      <c r="AQ19" s="5"/>
      <c r="AR19" s="26"/>
    </row>
    <row r="20" spans="1:44" ht="10.5" customHeight="1" x14ac:dyDescent="0.2">
      <c r="C20" s="10">
        <v>16</v>
      </c>
      <c r="D20" s="25" t="s">
        <v>17</v>
      </c>
      <c r="E20" s="6" t="s">
        <v>619</v>
      </c>
      <c r="F20" s="6" t="s">
        <v>839</v>
      </c>
      <c r="G20" s="55"/>
      <c r="H20" s="332"/>
      <c r="I20" s="7">
        <v>1970</v>
      </c>
      <c r="J20" s="8">
        <v>1986</v>
      </c>
      <c r="K20" s="151">
        <v>5.31</v>
      </c>
      <c r="L20" s="5"/>
      <c r="M20" s="5"/>
      <c r="N20" s="5">
        <v>1.9</v>
      </c>
      <c r="O20" s="17">
        <v>1.9</v>
      </c>
      <c r="P20" s="5">
        <v>8</v>
      </c>
      <c r="Q20" s="5">
        <v>7.3</v>
      </c>
      <c r="R20" s="5">
        <v>5.8</v>
      </c>
      <c r="S20" s="5">
        <v>4.4000000000000004</v>
      </c>
      <c r="T20" s="17">
        <v>5.9</v>
      </c>
      <c r="U20" s="5">
        <v>4.9000000000000004</v>
      </c>
      <c r="V20" s="5">
        <v>2.2000000000000002</v>
      </c>
      <c r="W20" s="5">
        <v>2</v>
      </c>
      <c r="X20" s="5">
        <v>5</v>
      </c>
      <c r="Y20" s="17">
        <v>0.4</v>
      </c>
      <c r="Z20" s="5">
        <v>0.9</v>
      </c>
      <c r="AA20" s="5">
        <v>0.3</v>
      </c>
      <c r="AB20" s="5">
        <v>1.3</v>
      </c>
      <c r="AC20" s="5">
        <v>0.9</v>
      </c>
      <c r="AD20" s="17">
        <v>0</v>
      </c>
      <c r="AE20" s="5"/>
      <c r="AF20" s="5"/>
      <c r="AG20" s="5"/>
      <c r="AH20" s="5"/>
      <c r="AI20" s="17"/>
      <c r="AJ20" s="5"/>
      <c r="AK20" s="5"/>
      <c r="AL20" s="5"/>
      <c r="AM20" s="26"/>
      <c r="AN20" s="17"/>
      <c r="AO20" s="5"/>
      <c r="AP20" s="5"/>
      <c r="AQ20" s="5"/>
      <c r="AR20" s="26"/>
    </row>
    <row r="21" spans="1:44" ht="10.5" customHeight="1" x14ac:dyDescent="0.2">
      <c r="C21" s="10">
        <v>17</v>
      </c>
      <c r="D21" s="25" t="s">
        <v>17</v>
      </c>
      <c r="E21" s="6" t="s">
        <v>74</v>
      </c>
      <c r="F21" s="6" t="s">
        <v>854</v>
      </c>
      <c r="G21" s="55"/>
      <c r="H21" s="332"/>
      <c r="I21" s="7">
        <v>1966</v>
      </c>
      <c r="J21" s="8">
        <v>1982</v>
      </c>
      <c r="K21" s="151">
        <v>5.2335714285714277</v>
      </c>
      <c r="L21" s="5"/>
      <c r="M21" s="5"/>
      <c r="N21" s="5"/>
      <c r="O21" s="17"/>
      <c r="P21" s="5">
        <v>0</v>
      </c>
      <c r="Q21" s="5">
        <v>3.4</v>
      </c>
      <c r="R21" s="5">
        <v>4.8</v>
      </c>
      <c r="S21" s="5">
        <v>4.8</v>
      </c>
      <c r="T21" s="17">
        <v>6.8</v>
      </c>
      <c r="U21" s="5">
        <v>5.6</v>
      </c>
      <c r="V21" s="5">
        <v>4</v>
      </c>
      <c r="W21" s="5">
        <v>5.0999999999999996</v>
      </c>
      <c r="X21" s="5">
        <v>5.5</v>
      </c>
      <c r="Y21" s="17">
        <v>2.5</v>
      </c>
      <c r="Z21" s="5">
        <v>2.8</v>
      </c>
      <c r="AA21" s="5">
        <v>6.1</v>
      </c>
      <c r="AB21" s="5">
        <v>4.5</v>
      </c>
      <c r="AC21" s="5">
        <v>1.9</v>
      </c>
      <c r="AD21" s="17">
        <v>4.3</v>
      </c>
      <c r="AE21" s="5">
        <v>0</v>
      </c>
      <c r="AF21" s="5">
        <v>2.8</v>
      </c>
      <c r="AG21" s="5"/>
      <c r="AH21" s="5"/>
      <c r="AI21" s="17"/>
      <c r="AJ21" s="5"/>
      <c r="AK21" s="5"/>
      <c r="AL21" s="5"/>
      <c r="AM21" s="26"/>
      <c r="AN21" s="17"/>
      <c r="AO21" s="5"/>
      <c r="AP21" s="5"/>
      <c r="AQ21" s="5"/>
      <c r="AR21" s="26"/>
    </row>
    <row r="22" spans="1:44" ht="10.5" customHeight="1" x14ac:dyDescent="0.2">
      <c r="C22" s="10">
        <v>18</v>
      </c>
      <c r="D22" s="25" t="s">
        <v>17</v>
      </c>
      <c r="E22" s="6" t="s">
        <v>740</v>
      </c>
      <c r="F22" s="6" t="s">
        <v>853</v>
      </c>
      <c r="G22" s="55"/>
      <c r="H22" s="332"/>
      <c r="I22" s="7">
        <v>1976</v>
      </c>
      <c r="J22" s="8">
        <v>1993</v>
      </c>
      <c r="K22" s="151">
        <v>5.178928571428572</v>
      </c>
      <c r="L22" s="5"/>
      <c r="M22" s="5"/>
      <c r="N22" s="5"/>
      <c r="O22" s="17">
        <v>0</v>
      </c>
      <c r="P22" s="5">
        <v>0</v>
      </c>
      <c r="Q22" s="5">
        <v>0</v>
      </c>
      <c r="R22" s="5">
        <v>0.3</v>
      </c>
      <c r="S22" s="5">
        <v>6.5</v>
      </c>
      <c r="T22" s="17">
        <v>1.7</v>
      </c>
      <c r="U22" s="5">
        <v>6.1</v>
      </c>
      <c r="V22" s="5">
        <v>7.1</v>
      </c>
      <c r="W22" s="5">
        <v>5.5</v>
      </c>
      <c r="X22" s="5">
        <v>5</v>
      </c>
      <c r="Y22" s="17">
        <v>2.6</v>
      </c>
      <c r="Z22" s="5">
        <v>7.7</v>
      </c>
      <c r="AA22" s="5">
        <v>3.1</v>
      </c>
      <c r="AB22" s="5">
        <v>1.6</v>
      </c>
      <c r="AC22" s="5">
        <v>0.9</v>
      </c>
      <c r="AD22" s="17">
        <v>0.8</v>
      </c>
      <c r="AE22" s="5">
        <v>0</v>
      </c>
      <c r="AF22" s="5">
        <v>0</v>
      </c>
      <c r="AG22" s="5"/>
      <c r="AH22" s="5"/>
      <c r="AI22" s="17"/>
      <c r="AJ22" s="5"/>
      <c r="AK22" s="5"/>
      <c r="AL22" s="5"/>
      <c r="AM22" s="26"/>
      <c r="AN22" s="17"/>
      <c r="AO22" s="5"/>
      <c r="AP22" s="5"/>
      <c r="AQ22" s="5"/>
      <c r="AR22" s="26"/>
    </row>
    <row r="23" spans="1:44" ht="10.5" customHeight="1" x14ac:dyDescent="0.2">
      <c r="C23" s="134">
        <v>19</v>
      </c>
      <c r="D23" s="135" t="s">
        <v>17</v>
      </c>
      <c r="E23" s="136" t="s">
        <v>45</v>
      </c>
      <c r="F23" s="136" t="s">
        <v>850</v>
      </c>
      <c r="G23" s="144"/>
      <c r="H23" s="334"/>
      <c r="I23" s="138">
        <v>1958</v>
      </c>
      <c r="J23" s="139">
        <v>1975</v>
      </c>
      <c r="K23" s="153">
        <v>5.0472642857142853</v>
      </c>
      <c r="L23" s="140"/>
      <c r="M23" s="140"/>
      <c r="N23" s="140">
        <v>0.2</v>
      </c>
      <c r="O23" s="141">
        <v>6.5</v>
      </c>
      <c r="P23" s="140">
        <v>5.6</v>
      </c>
      <c r="Q23" s="140">
        <v>7.5</v>
      </c>
      <c r="R23" s="140">
        <v>4.7</v>
      </c>
      <c r="S23" s="140">
        <v>6.4</v>
      </c>
      <c r="T23" s="141">
        <v>3.9</v>
      </c>
      <c r="U23" s="140">
        <v>5.4</v>
      </c>
      <c r="V23" s="140">
        <v>2.7</v>
      </c>
      <c r="W23" s="140">
        <v>3.5</v>
      </c>
      <c r="X23" s="140">
        <v>1.3</v>
      </c>
      <c r="Y23" s="141">
        <v>0.6</v>
      </c>
      <c r="Z23" s="140">
        <v>2.2999999999999998</v>
      </c>
      <c r="AA23" s="140">
        <v>0.6</v>
      </c>
      <c r="AB23" s="140">
        <v>2.4</v>
      </c>
      <c r="AC23" s="140">
        <v>0.4</v>
      </c>
      <c r="AD23" s="141">
        <v>0.8</v>
      </c>
      <c r="AE23" s="140">
        <v>0</v>
      </c>
      <c r="AF23" s="140"/>
      <c r="AG23" s="140"/>
      <c r="AH23" s="140"/>
      <c r="AI23" s="141"/>
      <c r="AJ23" s="140"/>
      <c r="AK23" s="140"/>
      <c r="AL23" s="140"/>
      <c r="AM23" s="142"/>
      <c r="AN23" s="141"/>
      <c r="AO23" s="140"/>
      <c r="AP23" s="140"/>
      <c r="AQ23" s="140"/>
      <c r="AR23" s="142"/>
    </row>
    <row r="24" spans="1:44" ht="10.5" customHeight="1" x14ac:dyDescent="0.2">
      <c r="C24" s="170">
        <v>20</v>
      </c>
      <c r="D24" s="201" t="s">
        <v>17</v>
      </c>
      <c r="E24" s="202" t="s">
        <v>85</v>
      </c>
      <c r="F24" s="202" t="s">
        <v>848</v>
      </c>
      <c r="G24" s="203"/>
      <c r="H24" s="337"/>
      <c r="I24" s="204">
        <v>1975</v>
      </c>
      <c r="J24" s="205">
        <v>1990</v>
      </c>
      <c r="K24" s="207">
        <v>4.9024999999999999</v>
      </c>
      <c r="L24" s="206"/>
      <c r="M24" s="206"/>
      <c r="N24" s="206"/>
      <c r="O24" s="208">
        <v>0</v>
      </c>
      <c r="P24" s="206">
        <v>0.4</v>
      </c>
      <c r="Q24" s="206">
        <v>5.8</v>
      </c>
      <c r="R24" s="206">
        <v>4.9000000000000004</v>
      </c>
      <c r="S24" s="206">
        <v>5.8</v>
      </c>
      <c r="T24" s="208">
        <v>4.2</v>
      </c>
      <c r="U24" s="206">
        <v>4</v>
      </c>
      <c r="V24" s="206">
        <v>3</v>
      </c>
      <c r="W24" s="206">
        <v>6.2</v>
      </c>
      <c r="X24" s="206">
        <v>6.2</v>
      </c>
      <c r="Y24" s="208">
        <v>4</v>
      </c>
      <c r="Z24" s="206">
        <v>2.8</v>
      </c>
      <c r="AA24" s="206">
        <v>3.8</v>
      </c>
      <c r="AB24" s="206">
        <v>2.6</v>
      </c>
      <c r="AC24" s="206">
        <v>0</v>
      </c>
      <c r="AD24" s="208">
        <v>2.4</v>
      </c>
      <c r="AE24" s="206"/>
      <c r="AF24" s="206"/>
      <c r="AG24" s="206"/>
      <c r="AH24" s="206"/>
      <c r="AI24" s="208"/>
      <c r="AJ24" s="206"/>
      <c r="AK24" s="206"/>
      <c r="AL24" s="206"/>
      <c r="AM24" s="209"/>
      <c r="AN24" s="208"/>
      <c r="AO24" s="206"/>
      <c r="AP24" s="206"/>
      <c r="AQ24" s="206"/>
      <c r="AR24" s="209"/>
    </row>
    <row r="25" spans="1:44" ht="10.5" customHeight="1" x14ac:dyDescent="0.2">
      <c r="C25" s="10">
        <v>21</v>
      </c>
      <c r="D25" s="25" t="s">
        <v>17</v>
      </c>
      <c r="E25" s="6" t="s">
        <v>107</v>
      </c>
      <c r="F25" s="6" t="s">
        <v>845</v>
      </c>
      <c r="G25" s="55" t="s">
        <v>12</v>
      </c>
      <c r="H25" s="332"/>
      <c r="I25" s="7">
        <v>1947</v>
      </c>
      <c r="J25" s="8">
        <v>1959</v>
      </c>
      <c r="K25" s="151">
        <v>4.8017142857142856</v>
      </c>
      <c r="L25" s="5"/>
      <c r="M25" s="5"/>
      <c r="N25" s="5"/>
      <c r="O25" s="17"/>
      <c r="P25" s="5"/>
      <c r="Q25" s="5"/>
      <c r="R25" s="5">
        <v>0</v>
      </c>
      <c r="S25" s="5">
        <v>4.5999999999999996</v>
      </c>
      <c r="T25" s="17">
        <v>3.8</v>
      </c>
      <c r="U25" s="5">
        <v>6.7</v>
      </c>
      <c r="V25" s="5">
        <v>6.4</v>
      </c>
      <c r="W25" s="5">
        <v>7.1</v>
      </c>
      <c r="X25" s="5">
        <v>4.3</v>
      </c>
      <c r="Y25" s="17">
        <v>5.7</v>
      </c>
      <c r="Z25" s="5">
        <v>3.7</v>
      </c>
      <c r="AA25" s="5">
        <v>4.9000000000000004</v>
      </c>
      <c r="AB25" s="5">
        <v>2.2000000000000002</v>
      </c>
      <c r="AC25" s="5">
        <v>1.5</v>
      </c>
      <c r="AD25" s="17">
        <v>0</v>
      </c>
      <c r="AE25" s="5"/>
      <c r="AF25" s="5"/>
      <c r="AG25" s="5"/>
      <c r="AH25" s="5"/>
      <c r="AI25" s="17"/>
      <c r="AJ25" s="5"/>
      <c r="AK25" s="5"/>
      <c r="AL25" s="5"/>
      <c r="AM25" s="26"/>
      <c r="AN25" s="17"/>
      <c r="AO25" s="5"/>
      <c r="AP25" s="5"/>
      <c r="AQ25" s="5"/>
      <c r="AR25" s="26"/>
    </row>
    <row r="26" spans="1:44" ht="10.5" customHeight="1" x14ac:dyDescent="0.2">
      <c r="A26" s="2" t="s">
        <v>712</v>
      </c>
      <c r="C26" s="10">
        <v>22</v>
      </c>
      <c r="D26" s="25" t="s">
        <v>17</v>
      </c>
      <c r="E26" s="6" t="s">
        <v>639</v>
      </c>
      <c r="F26" s="6" t="s">
        <v>856</v>
      </c>
      <c r="G26" s="55"/>
      <c r="H26" s="332"/>
      <c r="I26" s="7">
        <v>1960</v>
      </c>
      <c r="J26" s="8">
        <v>1979</v>
      </c>
      <c r="K26" s="151">
        <v>4.7957839285714279</v>
      </c>
      <c r="L26" s="5"/>
      <c r="M26" s="5"/>
      <c r="N26" s="5"/>
      <c r="O26" s="17">
        <v>1</v>
      </c>
      <c r="P26" s="5">
        <v>2.4</v>
      </c>
      <c r="Q26" s="5">
        <v>5.8</v>
      </c>
      <c r="R26" s="5">
        <v>2.7</v>
      </c>
      <c r="S26" s="5">
        <v>8.3000000000000007</v>
      </c>
      <c r="T26" s="17">
        <v>2.6</v>
      </c>
      <c r="U26" s="5">
        <v>2.7</v>
      </c>
      <c r="V26" s="5">
        <v>2</v>
      </c>
      <c r="W26" s="5">
        <v>2.2999999999999998</v>
      </c>
      <c r="X26" s="5">
        <v>4.7</v>
      </c>
      <c r="Y26" s="17">
        <v>4.9000000000000004</v>
      </c>
      <c r="Z26" s="5">
        <v>5.2</v>
      </c>
      <c r="AA26" s="5">
        <v>5.6</v>
      </c>
      <c r="AB26" s="5">
        <v>4.2</v>
      </c>
      <c r="AC26" s="5">
        <v>2.9</v>
      </c>
      <c r="AD26" s="17">
        <v>1.8</v>
      </c>
      <c r="AE26" s="5">
        <v>1.7</v>
      </c>
      <c r="AF26" s="5"/>
      <c r="AG26" s="5"/>
      <c r="AH26" s="5">
        <v>0</v>
      </c>
      <c r="AI26" s="17"/>
      <c r="AJ26" s="5"/>
      <c r="AK26" s="5"/>
      <c r="AL26" s="5"/>
      <c r="AM26" s="26"/>
      <c r="AN26" s="17"/>
      <c r="AO26" s="5"/>
      <c r="AP26" s="5"/>
      <c r="AQ26" s="5"/>
      <c r="AR26" s="26"/>
    </row>
    <row r="27" spans="1:44" ht="10.5" customHeight="1" x14ac:dyDescent="0.2">
      <c r="C27" s="10">
        <v>23</v>
      </c>
      <c r="D27" s="25" t="s">
        <v>17</v>
      </c>
      <c r="E27" s="6" t="s">
        <v>372</v>
      </c>
      <c r="F27" s="6" t="s">
        <v>851</v>
      </c>
      <c r="G27" s="55" t="s">
        <v>12</v>
      </c>
      <c r="H27" s="332"/>
      <c r="I27" s="7">
        <v>1984</v>
      </c>
      <c r="J27" s="8">
        <v>1995</v>
      </c>
      <c r="K27" s="151">
        <v>4.7289285714285709</v>
      </c>
      <c r="L27" s="5"/>
      <c r="M27" s="5"/>
      <c r="N27" s="5"/>
      <c r="O27" s="17"/>
      <c r="P27" s="5"/>
      <c r="Q27" s="5"/>
      <c r="R27" s="5"/>
      <c r="S27" s="5">
        <v>3.3</v>
      </c>
      <c r="T27" s="17">
        <v>2.9</v>
      </c>
      <c r="U27" s="5">
        <v>5.7</v>
      </c>
      <c r="V27" s="5">
        <v>4.2</v>
      </c>
      <c r="W27" s="5">
        <v>7.7</v>
      </c>
      <c r="X27" s="5">
        <v>4.9000000000000004</v>
      </c>
      <c r="Y27" s="17">
        <v>2.8</v>
      </c>
      <c r="Z27" s="5">
        <v>4.3</v>
      </c>
      <c r="AA27" s="5">
        <v>7.1</v>
      </c>
      <c r="AB27" s="5">
        <v>1.3</v>
      </c>
      <c r="AC27" s="5">
        <v>3.6</v>
      </c>
      <c r="AD27" s="17">
        <v>3.1</v>
      </c>
      <c r="AE27" s="5"/>
      <c r="AF27" s="5"/>
      <c r="AG27" s="5"/>
      <c r="AH27" s="5"/>
      <c r="AI27" s="17"/>
      <c r="AJ27" s="5"/>
      <c r="AK27" s="5"/>
      <c r="AL27" s="5"/>
      <c r="AM27" s="26"/>
      <c r="AN27" s="17"/>
      <c r="AO27" s="5"/>
      <c r="AP27" s="5"/>
      <c r="AQ27" s="5"/>
      <c r="AR27" s="26"/>
    </row>
    <row r="28" spans="1:44" ht="10.5" customHeight="1" x14ac:dyDescent="0.2">
      <c r="C28" s="10">
        <v>24</v>
      </c>
      <c r="D28" s="25" t="s">
        <v>17</v>
      </c>
      <c r="E28" s="6" t="s">
        <v>719</v>
      </c>
      <c r="F28" s="6" t="s">
        <v>854</v>
      </c>
      <c r="G28" s="55"/>
      <c r="H28" s="332"/>
      <c r="I28" s="7">
        <v>1974</v>
      </c>
      <c r="J28" s="8">
        <v>1990</v>
      </c>
      <c r="K28" s="151">
        <v>4.7064285714285718</v>
      </c>
      <c r="L28" s="5"/>
      <c r="M28" s="5"/>
      <c r="N28" s="5"/>
      <c r="O28" s="17"/>
      <c r="P28" s="5"/>
      <c r="Q28" s="5">
        <v>0.7</v>
      </c>
      <c r="R28" s="5">
        <v>7.4</v>
      </c>
      <c r="S28" s="5">
        <v>4.5</v>
      </c>
      <c r="T28" s="17">
        <v>1.5</v>
      </c>
      <c r="U28" s="5">
        <v>4.4000000000000004</v>
      </c>
      <c r="V28" s="5">
        <v>8.8000000000000007</v>
      </c>
      <c r="W28" s="5">
        <v>4.7</v>
      </c>
      <c r="X28" s="5">
        <v>0.1</v>
      </c>
      <c r="Y28" s="17">
        <v>4.7</v>
      </c>
      <c r="Z28" s="5">
        <v>1.5</v>
      </c>
      <c r="AA28" s="5">
        <v>3.8</v>
      </c>
      <c r="AB28" s="5">
        <v>1.8</v>
      </c>
      <c r="AC28" s="5">
        <v>2.6</v>
      </c>
      <c r="AD28" s="17">
        <v>1</v>
      </c>
      <c r="AE28" s="5">
        <v>2.5</v>
      </c>
      <c r="AF28" s="5">
        <v>0.8</v>
      </c>
      <c r="AG28" s="5">
        <v>0</v>
      </c>
      <c r="AH28" s="5"/>
      <c r="AI28" s="17"/>
      <c r="AJ28" s="5"/>
      <c r="AK28" s="5"/>
      <c r="AL28" s="5"/>
      <c r="AM28" s="26"/>
      <c r="AN28" s="17"/>
      <c r="AO28" s="5"/>
      <c r="AP28" s="5"/>
      <c r="AQ28" s="5"/>
      <c r="AR28" s="26"/>
    </row>
    <row r="29" spans="1:44" ht="10.5" customHeight="1" x14ac:dyDescent="0.2">
      <c r="C29" s="10">
        <v>25</v>
      </c>
      <c r="D29" s="25" t="s">
        <v>17</v>
      </c>
      <c r="E29" s="6" t="s">
        <v>827</v>
      </c>
      <c r="F29" s="6" t="s">
        <v>838</v>
      </c>
      <c r="G29" s="55"/>
      <c r="H29" s="332"/>
      <c r="I29" s="7">
        <v>1991</v>
      </c>
      <c r="J29" s="8">
        <v>2006</v>
      </c>
      <c r="K29" s="151">
        <v>4.6717857142857149</v>
      </c>
      <c r="L29" s="5"/>
      <c r="M29" s="5"/>
      <c r="N29" s="5"/>
      <c r="O29" s="17"/>
      <c r="P29" s="5"/>
      <c r="Q29" s="5">
        <v>0.3</v>
      </c>
      <c r="R29" s="5">
        <v>2</v>
      </c>
      <c r="S29" s="5">
        <v>2.4</v>
      </c>
      <c r="T29" s="17">
        <v>3.2</v>
      </c>
      <c r="U29" s="5">
        <v>6.4</v>
      </c>
      <c r="V29" s="5">
        <v>4</v>
      </c>
      <c r="W29" s="5">
        <v>5.5</v>
      </c>
      <c r="X29" s="5">
        <v>5.2</v>
      </c>
      <c r="Y29" s="17">
        <v>5.4</v>
      </c>
      <c r="Z29" s="5">
        <v>5.2</v>
      </c>
      <c r="AA29" s="5">
        <v>5.2</v>
      </c>
      <c r="AB29" s="5">
        <v>4.5</v>
      </c>
      <c r="AC29" s="5">
        <v>1</v>
      </c>
      <c r="AD29" s="17">
        <v>0.9</v>
      </c>
      <c r="AE29" s="5">
        <v>0</v>
      </c>
      <c r="AF29" s="5">
        <v>0</v>
      </c>
      <c r="AG29" s="5"/>
      <c r="AH29" s="5"/>
      <c r="AI29" s="17"/>
      <c r="AJ29" s="5"/>
      <c r="AK29" s="5"/>
      <c r="AL29" s="5"/>
      <c r="AM29" s="26"/>
      <c r="AN29" s="17"/>
      <c r="AO29" s="5"/>
      <c r="AP29" s="5"/>
      <c r="AQ29" s="5"/>
      <c r="AR29" s="26"/>
    </row>
    <row r="30" spans="1:44" ht="10.5" customHeight="1" x14ac:dyDescent="0.2">
      <c r="C30" s="10">
        <v>26</v>
      </c>
      <c r="D30" s="25" t="s">
        <v>17</v>
      </c>
      <c r="E30" s="6" t="s">
        <v>114</v>
      </c>
      <c r="F30" s="6" t="s">
        <v>852</v>
      </c>
      <c r="G30" s="55"/>
      <c r="H30" s="332"/>
      <c r="I30" s="7">
        <v>1985</v>
      </c>
      <c r="J30" s="8">
        <v>2001</v>
      </c>
      <c r="K30" s="151">
        <v>4.420357142857144</v>
      </c>
      <c r="L30" s="5"/>
      <c r="M30" s="5"/>
      <c r="N30" s="5"/>
      <c r="O30" s="17"/>
      <c r="P30" s="5"/>
      <c r="Q30" s="5">
        <v>0.1</v>
      </c>
      <c r="R30" s="5">
        <v>0.5</v>
      </c>
      <c r="S30" s="5">
        <v>5.6</v>
      </c>
      <c r="T30" s="17">
        <v>3.4</v>
      </c>
      <c r="U30" s="5">
        <v>4</v>
      </c>
      <c r="V30" s="5">
        <v>1.7</v>
      </c>
      <c r="W30" s="5">
        <v>6.3</v>
      </c>
      <c r="X30" s="5">
        <v>6.2</v>
      </c>
      <c r="Y30" s="17">
        <v>6.2</v>
      </c>
      <c r="Z30" s="5">
        <v>2.4</v>
      </c>
      <c r="AA30" s="5">
        <v>1.1000000000000001</v>
      </c>
      <c r="AB30" s="5">
        <v>3.3</v>
      </c>
      <c r="AC30" s="5">
        <v>1.3</v>
      </c>
      <c r="AD30" s="17">
        <v>3.7</v>
      </c>
      <c r="AE30" s="5">
        <v>0.6</v>
      </c>
      <c r="AF30" s="5">
        <v>0</v>
      </c>
      <c r="AG30" s="5">
        <v>0.8</v>
      </c>
      <c r="AH30" s="5"/>
      <c r="AI30" s="17"/>
      <c r="AJ30" s="5"/>
      <c r="AK30" s="5"/>
      <c r="AL30" s="5"/>
      <c r="AM30" s="26"/>
      <c r="AN30" s="17"/>
      <c r="AO30" s="5"/>
      <c r="AP30" s="5"/>
      <c r="AQ30" s="5"/>
      <c r="AR30" s="26"/>
    </row>
    <row r="31" spans="1:44" ht="10.5" customHeight="1" x14ac:dyDescent="0.2">
      <c r="C31" s="10">
        <v>27</v>
      </c>
      <c r="D31" s="25" t="s">
        <v>17</v>
      </c>
      <c r="E31" s="6" t="s">
        <v>731</v>
      </c>
      <c r="F31" s="6" t="s">
        <v>865</v>
      </c>
      <c r="G31" s="55" t="s">
        <v>13</v>
      </c>
      <c r="H31" s="332">
        <v>29</v>
      </c>
      <c r="I31" s="7">
        <v>2009</v>
      </c>
      <c r="J31" s="8">
        <v>2016</v>
      </c>
      <c r="K31" s="151">
        <v>4.4107142857142847</v>
      </c>
      <c r="L31" s="5"/>
      <c r="M31" s="5"/>
      <c r="N31" s="5"/>
      <c r="O31" s="17"/>
      <c r="P31" s="5"/>
      <c r="Q31" s="5">
        <v>2.2999999999999998</v>
      </c>
      <c r="R31" s="5">
        <v>3.8</v>
      </c>
      <c r="S31" s="5">
        <v>5.7</v>
      </c>
      <c r="T31" s="17">
        <v>7</v>
      </c>
      <c r="U31" s="5">
        <v>8.1</v>
      </c>
      <c r="V31" s="5">
        <v>6.3</v>
      </c>
      <c r="W31" s="5">
        <v>4.9000000000000004</v>
      </c>
      <c r="X31" s="5">
        <v>0</v>
      </c>
      <c r="Y31" s="36"/>
      <c r="Z31" s="5"/>
      <c r="AA31" s="5"/>
      <c r="AB31" s="5"/>
      <c r="AC31" s="5"/>
      <c r="AD31" s="17"/>
      <c r="AE31" s="5"/>
      <c r="AF31" s="5"/>
      <c r="AG31" s="5"/>
      <c r="AH31" s="5"/>
      <c r="AI31" s="17"/>
      <c r="AJ31" s="5"/>
      <c r="AK31" s="5"/>
      <c r="AL31" s="5"/>
      <c r="AM31" s="26"/>
      <c r="AN31" s="17"/>
      <c r="AO31" s="5"/>
      <c r="AP31" s="5"/>
      <c r="AQ31" s="5"/>
      <c r="AR31" s="26"/>
    </row>
    <row r="32" spans="1:44" ht="10.5" customHeight="1" x14ac:dyDescent="0.2">
      <c r="C32" s="10">
        <v>28</v>
      </c>
      <c r="D32" s="25" t="s">
        <v>17</v>
      </c>
      <c r="E32" s="6" t="s">
        <v>605</v>
      </c>
      <c r="F32" s="6" t="s">
        <v>844</v>
      </c>
      <c r="G32" s="55"/>
      <c r="H32" s="332"/>
      <c r="I32" s="7">
        <v>1964</v>
      </c>
      <c r="J32" s="8">
        <v>1980</v>
      </c>
      <c r="K32" s="151">
        <v>4.2275</v>
      </c>
      <c r="L32" s="5"/>
      <c r="M32" s="5"/>
      <c r="N32" s="5"/>
      <c r="O32" s="17">
        <v>0</v>
      </c>
      <c r="P32" s="5">
        <v>0.5</v>
      </c>
      <c r="Q32" s="5">
        <v>2</v>
      </c>
      <c r="R32" s="5">
        <v>6.8</v>
      </c>
      <c r="S32" s="5">
        <v>2.2000000000000002</v>
      </c>
      <c r="T32" s="17">
        <v>7.1</v>
      </c>
      <c r="U32" s="5">
        <v>5.8</v>
      </c>
      <c r="V32" s="5">
        <v>2.9</v>
      </c>
      <c r="W32" s="5">
        <v>2.5</v>
      </c>
      <c r="X32" s="5">
        <v>4.9000000000000004</v>
      </c>
      <c r="Y32" s="17">
        <v>5.3</v>
      </c>
      <c r="Z32" s="5">
        <v>0.9</v>
      </c>
      <c r="AA32" s="5">
        <v>0</v>
      </c>
      <c r="AB32" s="5">
        <v>0.5</v>
      </c>
      <c r="AC32" s="5">
        <v>0</v>
      </c>
      <c r="AD32" s="17">
        <v>0</v>
      </c>
      <c r="AE32" s="5">
        <v>0</v>
      </c>
      <c r="AF32" s="5"/>
      <c r="AG32" s="5"/>
      <c r="AH32" s="5"/>
      <c r="AI32" s="17"/>
      <c r="AJ32" s="5"/>
      <c r="AK32" s="5"/>
      <c r="AL32" s="5"/>
      <c r="AM32" s="26"/>
      <c r="AN32" s="17"/>
      <c r="AO32" s="5"/>
      <c r="AP32" s="5"/>
      <c r="AQ32" s="5"/>
      <c r="AR32" s="26"/>
    </row>
    <row r="33" spans="1:44" ht="10.5" customHeight="1" x14ac:dyDescent="0.2">
      <c r="C33" s="10">
        <v>29</v>
      </c>
      <c r="D33" s="25" t="s">
        <v>17</v>
      </c>
      <c r="E33" s="6" t="s">
        <v>108</v>
      </c>
      <c r="F33" s="6" t="s">
        <v>856</v>
      </c>
      <c r="G33" s="55"/>
      <c r="H33" s="332"/>
      <c r="I33" s="7">
        <v>1981</v>
      </c>
      <c r="J33" s="8">
        <v>1997</v>
      </c>
      <c r="K33" s="151">
        <v>4.1964285714285721</v>
      </c>
      <c r="L33" s="5"/>
      <c r="M33" s="5"/>
      <c r="N33" s="5"/>
      <c r="O33" s="17"/>
      <c r="P33" s="5"/>
      <c r="Q33" s="5"/>
      <c r="R33" s="5"/>
      <c r="S33" s="5">
        <v>0.5</v>
      </c>
      <c r="T33" s="17">
        <v>0</v>
      </c>
      <c r="U33" s="5">
        <v>2.9</v>
      </c>
      <c r="V33" s="5">
        <v>3.6</v>
      </c>
      <c r="W33" s="5">
        <v>4.7</v>
      </c>
      <c r="X33" s="5">
        <v>3.9</v>
      </c>
      <c r="Y33" s="17">
        <v>4.9000000000000004</v>
      </c>
      <c r="Z33" s="5">
        <v>6.8</v>
      </c>
      <c r="AA33" s="5">
        <v>1.9</v>
      </c>
      <c r="AB33" s="5">
        <v>4.9000000000000004</v>
      </c>
      <c r="AC33" s="5">
        <v>5.0999999999999996</v>
      </c>
      <c r="AD33" s="17">
        <v>4.8</v>
      </c>
      <c r="AE33" s="5">
        <v>1.8</v>
      </c>
      <c r="AF33" s="5">
        <v>3.3</v>
      </c>
      <c r="AG33" s="5">
        <v>1.6</v>
      </c>
      <c r="AH33" s="5">
        <v>0</v>
      </c>
      <c r="AI33" s="17">
        <v>0</v>
      </c>
      <c r="AJ33" s="5"/>
      <c r="AK33" s="5"/>
      <c r="AL33" s="5"/>
      <c r="AM33" s="26"/>
      <c r="AN33" s="17"/>
      <c r="AO33" s="5"/>
      <c r="AP33" s="5"/>
      <c r="AQ33" s="5"/>
      <c r="AR33" s="26"/>
    </row>
    <row r="34" spans="1:44" ht="10.5" customHeight="1" x14ac:dyDescent="0.2">
      <c r="C34" s="10">
        <v>30</v>
      </c>
      <c r="D34" s="27" t="s">
        <v>17</v>
      </c>
      <c r="E34" s="28" t="s">
        <v>83</v>
      </c>
      <c r="F34" s="28" t="s">
        <v>854</v>
      </c>
      <c r="G34" s="56"/>
      <c r="H34" s="333"/>
      <c r="I34" s="30">
        <v>1995</v>
      </c>
      <c r="J34" s="31">
        <v>2012</v>
      </c>
      <c r="K34" s="152">
        <v>4.1732142857142867</v>
      </c>
      <c r="L34" s="29"/>
      <c r="M34" s="29"/>
      <c r="N34" s="29"/>
      <c r="O34" s="32"/>
      <c r="P34" s="29">
        <v>1.4</v>
      </c>
      <c r="Q34" s="29">
        <v>0.5</v>
      </c>
      <c r="R34" s="29">
        <v>2.2000000000000002</v>
      </c>
      <c r="S34" s="29">
        <v>1.7</v>
      </c>
      <c r="T34" s="32">
        <v>5.4</v>
      </c>
      <c r="U34" s="29">
        <v>6.1</v>
      </c>
      <c r="V34" s="29">
        <v>2.4</v>
      </c>
      <c r="W34" s="29">
        <v>4.8</v>
      </c>
      <c r="X34" s="29">
        <v>3.4</v>
      </c>
      <c r="Y34" s="32">
        <v>4.2</v>
      </c>
      <c r="Z34" s="29">
        <v>4</v>
      </c>
      <c r="AA34" s="29">
        <v>3.4</v>
      </c>
      <c r="AB34" s="29">
        <v>2.7</v>
      </c>
      <c r="AC34" s="29">
        <v>4.0999999999999996</v>
      </c>
      <c r="AD34" s="32">
        <v>4.2</v>
      </c>
      <c r="AE34" s="29">
        <v>3</v>
      </c>
      <c r="AF34" s="29">
        <v>2.5</v>
      </c>
      <c r="AG34" s="29">
        <v>0.2</v>
      </c>
      <c r="AH34" s="29"/>
      <c r="AI34" s="32"/>
      <c r="AJ34" s="29"/>
      <c r="AK34" s="29"/>
      <c r="AL34" s="29"/>
      <c r="AM34" s="33"/>
      <c r="AN34" s="32"/>
      <c r="AO34" s="29"/>
      <c r="AP34" s="29"/>
      <c r="AQ34" s="29"/>
      <c r="AR34" s="33"/>
    </row>
    <row r="35" spans="1:44" ht="10.5" customHeight="1" x14ac:dyDescent="0.2">
      <c r="C35" s="10">
        <v>31</v>
      </c>
      <c r="D35" s="25" t="s">
        <v>17</v>
      </c>
      <c r="E35" s="6" t="s">
        <v>112</v>
      </c>
      <c r="F35" s="6" t="s">
        <v>845</v>
      </c>
      <c r="G35" s="55" t="s">
        <v>12</v>
      </c>
      <c r="H35" s="332"/>
      <c r="I35" s="7">
        <v>1929</v>
      </c>
      <c r="J35" s="8">
        <v>1941</v>
      </c>
      <c r="K35" s="151">
        <v>4.1133749999999996</v>
      </c>
      <c r="L35" s="5"/>
      <c r="M35" s="5"/>
      <c r="N35" s="5"/>
      <c r="O35" s="17"/>
      <c r="P35" s="5"/>
      <c r="Q35" s="5"/>
      <c r="R35" s="5"/>
      <c r="S35" s="5"/>
      <c r="T35" s="17"/>
      <c r="U35" s="5"/>
      <c r="V35" s="5">
        <v>4.2</v>
      </c>
      <c r="W35" s="5">
        <v>4</v>
      </c>
      <c r="X35" s="5">
        <v>6.1</v>
      </c>
      <c r="Y35" s="17">
        <v>4.7</v>
      </c>
      <c r="Z35" s="5">
        <v>3.8</v>
      </c>
      <c r="AA35" s="5">
        <v>6.8</v>
      </c>
      <c r="AB35" s="5">
        <v>3.6</v>
      </c>
      <c r="AC35" s="5">
        <v>6.5</v>
      </c>
      <c r="AD35" s="17">
        <v>3.3</v>
      </c>
      <c r="AE35" s="5">
        <v>5</v>
      </c>
      <c r="AF35" s="5">
        <v>0.8</v>
      </c>
      <c r="AG35" s="5">
        <v>0</v>
      </c>
      <c r="AH35" s="5">
        <v>0</v>
      </c>
      <c r="AI35" s="17"/>
      <c r="AJ35" s="5"/>
      <c r="AK35" s="5"/>
      <c r="AL35" s="5"/>
      <c r="AM35" s="26"/>
      <c r="AN35" s="17"/>
      <c r="AO35" s="5"/>
      <c r="AP35" s="5"/>
      <c r="AQ35" s="5"/>
      <c r="AR35" s="26"/>
    </row>
    <row r="36" spans="1:44" ht="10.5" customHeight="1" x14ac:dyDescent="0.2">
      <c r="C36" s="10">
        <v>32</v>
      </c>
      <c r="D36" s="25" t="s">
        <v>17</v>
      </c>
      <c r="E36" s="6" t="s">
        <v>120</v>
      </c>
      <c r="F36" s="6" t="s">
        <v>846</v>
      </c>
      <c r="G36" s="55"/>
      <c r="H36" s="332"/>
      <c r="I36" s="7">
        <v>1995</v>
      </c>
      <c r="J36" s="8">
        <v>2011</v>
      </c>
      <c r="K36" s="151">
        <v>3.9457142857142866</v>
      </c>
      <c r="L36" s="5"/>
      <c r="M36" s="5"/>
      <c r="N36" s="5"/>
      <c r="O36" s="17"/>
      <c r="P36" s="5"/>
      <c r="Q36" s="5">
        <v>0.2</v>
      </c>
      <c r="R36" s="5">
        <v>0</v>
      </c>
      <c r="S36" s="5">
        <v>4.4000000000000004</v>
      </c>
      <c r="T36" s="17">
        <v>1.5</v>
      </c>
      <c r="U36" s="5">
        <v>5.5</v>
      </c>
      <c r="V36" s="5">
        <v>4</v>
      </c>
      <c r="W36" s="5">
        <v>5.9</v>
      </c>
      <c r="X36" s="5">
        <v>3.6</v>
      </c>
      <c r="Y36" s="17">
        <v>4.8</v>
      </c>
      <c r="Z36" s="5">
        <v>1.5</v>
      </c>
      <c r="AA36" s="5">
        <v>1.8</v>
      </c>
      <c r="AB36" s="5">
        <v>4.3</v>
      </c>
      <c r="AC36" s="5">
        <v>3.2</v>
      </c>
      <c r="AD36" s="17">
        <v>3</v>
      </c>
      <c r="AE36" s="5">
        <v>3</v>
      </c>
      <c r="AF36" s="5">
        <v>0.1</v>
      </c>
      <c r="AG36" s="5">
        <v>0</v>
      </c>
      <c r="AH36" s="5"/>
      <c r="AI36" s="17"/>
      <c r="AJ36" s="5"/>
      <c r="AK36" s="5"/>
      <c r="AL36" s="5"/>
      <c r="AM36" s="26"/>
      <c r="AN36" s="17"/>
      <c r="AO36" s="5"/>
      <c r="AP36" s="5"/>
      <c r="AQ36" s="5"/>
      <c r="AR36" s="26"/>
    </row>
    <row r="37" spans="1:44" ht="10.5" customHeight="1" x14ac:dyDescent="0.2">
      <c r="A37" s="2" t="s">
        <v>45</v>
      </c>
      <c r="C37" s="10">
        <v>33</v>
      </c>
      <c r="D37" s="25" t="s">
        <v>17</v>
      </c>
      <c r="E37" s="6" t="s">
        <v>134</v>
      </c>
      <c r="F37" s="6" t="s">
        <v>839</v>
      </c>
      <c r="G37" s="55"/>
      <c r="H37" s="332"/>
      <c r="I37" s="7">
        <v>1989</v>
      </c>
      <c r="J37" s="8">
        <v>2007</v>
      </c>
      <c r="K37" s="151">
        <v>3.9071428571428557</v>
      </c>
      <c r="L37" s="5"/>
      <c r="M37" s="5"/>
      <c r="N37" s="5"/>
      <c r="O37" s="17"/>
      <c r="P37" s="5"/>
      <c r="Q37" s="5"/>
      <c r="R37" s="5"/>
      <c r="S37" s="5">
        <v>0.4</v>
      </c>
      <c r="T37" s="17">
        <v>0.3</v>
      </c>
      <c r="U37" s="5">
        <v>5.0999999999999996</v>
      </c>
      <c r="V37" s="5">
        <v>5.7</v>
      </c>
      <c r="W37" s="5">
        <v>2.7</v>
      </c>
      <c r="X37" s="5">
        <v>2.6</v>
      </c>
      <c r="Y37" s="17">
        <v>1.5</v>
      </c>
      <c r="Z37" s="5">
        <v>5.7</v>
      </c>
      <c r="AA37" s="5">
        <v>1.5</v>
      </c>
      <c r="AB37" s="5">
        <v>0</v>
      </c>
      <c r="AC37" s="5">
        <v>4.9000000000000004</v>
      </c>
      <c r="AD37" s="17">
        <v>3.4</v>
      </c>
      <c r="AE37" s="5">
        <v>0.9</v>
      </c>
      <c r="AF37" s="5">
        <v>3.9</v>
      </c>
      <c r="AG37" s="5">
        <v>3.2</v>
      </c>
      <c r="AH37" s="5">
        <v>3.1</v>
      </c>
      <c r="AI37" s="17">
        <v>0</v>
      </c>
      <c r="AJ37" s="5">
        <v>1.1000000000000001</v>
      </c>
      <c r="AK37" s="5">
        <v>0</v>
      </c>
      <c r="AL37" s="5"/>
      <c r="AM37" s="26"/>
      <c r="AN37" s="17"/>
      <c r="AO37" s="5"/>
      <c r="AP37" s="5"/>
      <c r="AQ37" s="5"/>
      <c r="AR37" s="26"/>
    </row>
    <row r="38" spans="1:44" ht="10.5" customHeight="1" x14ac:dyDescent="0.2">
      <c r="C38" s="10">
        <v>34</v>
      </c>
      <c r="D38" s="25" t="s">
        <v>17</v>
      </c>
      <c r="E38" s="6" t="s">
        <v>54</v>
      </c>
      <c r="F38" s="6" t="s">
        <v>841</v>
      </c>
      <c r="G38" s="55" t="s">
        <v>13</v>
      </c>
      <c r="H38" s="332">
        <v>35</v>
      </c>
      <c r="I38" s="7">
        <v>2004</v>
      </c>
      <c r="J38" s="8">
        <v>2016</v>
      </c>
      <c r="K38" s="151">
        <v>3.8910714285714283</v>
      </c>
      <c r="L38" s="5"/>
      <c r="M38" s="5"/>
      <c r="N38" s="5"/>
      <c r="O38" s="17"/>
      <c r="P38" s="5"/>
      <c r="Q38" s="5"/>
      <c r="R38" s="5">
        <v>0</v>
      </c>
      <c r="S38" s="5">
        <v>2.2000000000000002</v>
      </c>
      <c r="T38" s="17">
        <v>3.3</v>
      </c>
      <c r="U38" s="5">
        <v>7.6</v>
      </c>
      <c r="V38" s="5">
        <v>3.9</v>
      </c>
      <c r="W38" s="5">
        <v>4.3</v>
      </c>
      <c r="X38" s="5">
        <v>4.4000000000000004</v>
      </c>
      <c r="Y38" s="17">
        <v>5.7</v>
      </c>
      <c r="Z38" s="5">
        <v>3</v>
      </c>
      <c r="AA38" s="5">
        <v>1.2</v>
      </c>
      <c r="AB38" s="5">
        <v>1.2</v>
      </c>
      <c r="AC38" s="5">
        <v>5.0999999999999996</v>
      </c>
      <c r="AD38" s="17">
        <v>2.5</v>
      </c>
      <c r="AE38" s="35"/>
      <c r="AF38" s="5"/>
      <c r="AG38" s="5"/>
      <c r="AH38" s="5"/>
      <c r="AI38" s="17"/>
      <c r="AJ38" s="5"/>
      <c r="AK38" s="5"/>
      <c r="AL38" s="5"/>
      <c r="AM38" s="26"/>
      <c r="AN38" s="17"/>
      <c r="AO38" s="5"/>
      <c r="AP38" s="5"/>
      <c r="AQ38" s="5"/>
      <c r="AR38" s="26"/>
    </row>
    <row r="39" spans="1:44" ht="10.5" customHeight="1" x14ac:dyDescent="0.2">
      <c r="C39" s="10">
        <v>35</v>
      </c>
      <c r="D39" s="25" t="s">
        <v>17</v>
      </c>
      <c r="E39" s="6" t="s">
        <v>103</v>
      </c>
      <c r="F39" s="6" t="s">
        <v>851</v>
      </c>
      <c r="G39" s="55"/>
      <c r="H39" s="332"/>
      <c r="I39" s="7">
        <v>1997</v>
      </c>
      <c r="J39" s="8">
        <v>2015</v>
      </c>
      <c r="K39" s="151">
        <v>3.8725000000000005</v>
      </c>
      <c r="L39" s="5"/>
      <c r="M39" s="5"/>
      <c r="N39" s="5"/>
      <c r="O39" s="17"/>
      <c r="P39" s="5">
        <v>0</v>
      </c>
      <c r="Q39" s="5">
        <v>0</v>
      </c>
      <c r="R39" s="5">
        <v>0.8</v>
      </c>
      <c r="S39" s="5">
        <v>0.2</v>
      </c>
      <c r="T39" s="17">
        <v>4.7</v>
      </c>
      <c r="U39" s="5">
        <v>3.5</v>
      </c>
      <c r="V39" s="5">
        <v>3.8</v>
      </c>
      <c r="W39" s="5">
        <v>4.2</v>
      </c>
      <c r="X39" s="5">
        <v>3.1</v>
      </c>
      <c r="Y39" s="17">
        <v>3.3</v>
      </c>
      <c r="Z39" s="5">
        <v>3.9</v>
      </c>
      <c r="AA39" s="5">
        <v>3.5</v>
      </c>
      <c r="AB39" s="5">
        <v>5.2</v>
      </c>
      <c r="AC39" s="5">
        <v>3</v>
      </c>
      <c r="AD39" s="17">
        <v>3.8</v>
      </c>
      <c r="AE39" s="5">
        <v>5.7</v>
      </c>
      <c r="AF39" s="5">
        <v>2.2000000000000002</v>
      </c>
      <c r="AG39" s="5">
        <v>0.5</v>
      </c>
      <c r="AH39" s="5">
        <v>0</v>
      </c>
      <c r="AI39" s="17"/>
      <c r="AJ39" s="5"/>
      <c r="AK39" s="5"/>
      <c r="AL39" s="5"/>
      <c r="AM39" s="26"/>
      <c r="AN39" s="17"/>
      <c r="AO39" s="5"/>
      <c r="AP39" s="5"/>
      <c r="AQ39" s="5"/>
      <c r="AR39" s="26"/>
    </row>
    <row r="40" spans="1:44" ht="10.5" customHeight="1" x14ac:dyDescent="0.2">
      <c r="C40" s="10">
        <v>36</v>
      </c>
      <c r="D40" s="25" t="s">
        <v>17</v>
      </c>
      <c r="E40" s="6" t="s">
        <v>818</v>
      </c>
      <c r="F40" s="6" t="s">
        <v>865</v>
      </c>
      <c r="G40" s="55"/>
      <c r="H40" s="332"/>
      <c r="I40" s="7">
        <v>1983</v>
      </c>
      <c r="J40" s="8">
        <v>1995</v>
      </c>
      <c r="K40" s="151">
        <v>3.8317857142857141</v>
      </c>
      <c r="L40" s="5"/>
      <c r="M40" s="5"/>
      <c r="N40" s="5"/>
      <c r="O40" s="17"/>
      <c r="P40" s="5"/>
      <c r="Q40" s="5">
        <v>1.8</v>
      </c>
      <c r="R40" s="5">
        <v>1.7</v>
      </c>
      <c r="S40" s="5">
        <v>3.5</v>
      </c>
      <c r="T40" s="17">
        <v>3.3</v>
      </c>
      <c r="U40" s="5">
        <v>5.4</v>
      </c>
      <c r="V40" s="5">
        <v>6.4</v>
      </c>
      <c r="W40" s="5">
        <v>3.5</v>
      </c>
      <c r="X40" s="5">
        <v>4.3</v>
      </c>
      <c r="Y40" s="17">
        <v>3.6</v>
      </c>
      <c r="Z40" s="5">
        <v>6</v>
      </c>
      <c r="AA40" s="5">
        <v>1.1000000000000001</v>
      </c>
      <c r="AB40" s="5">
        <v>0.5</v>
      </c>
      <c r="AC40" s="5">
        <v>0</v>
      </c>
      <c r="AD40" s="17"/>
      <c r="AE40" s="5"/>
      <c r="AF40" s="5"/>
      <c r="AG40" s="5"/>
      <c r="AH40" s="5"/>
      <c r="AI40" s="17"/>
      <c r="AJ40" s="5"/>
      <c r="AK40" s="5"/>
      <c r="AL40" s="5"/>
      <c r="AM40" s="26"/>
      <c r="AN40" s="17"/>
      <c r="AO40" s="5"/>
      <c r="AP40" s="5"/>
      <c r="AQ40" s="5"/>
      <c r="AR40" s="26"/>
    </row>
    <row r="41" spans="1:44" ht="10.5" customHeight="1" x14ac:dyDescent="0.2">
      <c r="C41" s="10">
        <v>37</v>
      </c>
      <c r="D41" s="25" t="s">
        <v>17</v>
      </c>
      <c r="E41" s="6" t="s">
        <v>829</v>
      </c>
      <c r="F41" s="6" t="s">
        <v>861</v>
      </c>
      <c r="G41" s="55"/>
      <c r="H41" s="332"/>
      <c r="I41" s="7">
        <v>1976</v>
      </c>
      <c r="J41" s="8">
        <v>1994</v>
      </c>
      <c r="K41" s="151">
        <v>3.8117857142857146</v>
      </c>
      <c r="L41" s="5"/>
      <c r="M41" s="5"/>
      <c r="N41" s="5"/>
      <c r="O41" s="17">
        <v>0</v>
      </c>
      <c r="P41" s="5">
        <v>0.3</v>
      </c>
      <c r="Q41" s="5">
        <v>1</v>
      </c>
      <c r="R41" s="5">
        <v>6.3</v>
      </c>
      <c r="S41" s="5">
        <v>8.4</v>
      </c>
      <c r="T41" s="17">
        <v>4.0999999999999996</v>
      </c>
      <c r="U41" s="5">
        <v>6.3</v>
      </c>
      <c r="V41" s="5">
        <v>1.6</v>
      </c>
      <c r="W41" s="5">
        <v>4.2</v>
      </c>
      <c r="X41" s="5">
        <v>2.1</v>
      </c>
      <c r="Y41" s="17">
        <v>1.9</v>
      </c>
      <c r="Z41" s="5">
        <v>1.8</v>
      </c>
      <c r="AA41" s="5">
        <v>0.3</v>
      </c>
      <c r="AB41" s="5">
        <v>1.8</v>
      </c>
      <c r="AC41" s="5">
        <v>1.9</v>
      </c>
      <c r="AD41" s="17">
        <v>1</v>
      </c>
      <c r="AE41" s="5">
        <v>2.2999999999999998</v>
      </c>
      <c r="AF41" s="5">
        <v>0.7</v>
      </c>
      <c r="AG41" s="5">
        <v>0</v>
      </c>
      <c r="AH41" s="5"/>
      <c r="AI41" s="17"/>
      <c r="AJ41" s="5"/>
      <c r="AK41" s="5"/>
      <c r="AL41" s="5"/>
      <c r="AM41" s="26"/>
      <c r="AN41" s="17"/>
      <c r="AO41" s="5"/>
      <c r="AP41" s="5"/>
      <c r="AQ41" s="5"/>
      <c r="AR41" s="26"/>
    </row>
    <row r="42" spans="1:44" ht="10.5" customHeight="1" x14ac:dyDescent="0.2">
      <c r="C42" s="10">
        <v>38</v>
      </c>
      <c r="D42" s="25" t="s">
        <v>17</v>
      </c>
      <c r="E42" s="6" t="s">
        <v>75</v>
      </c>
      <c r="F42" s="6" t="s">
        <v>842</v>
      </c>
      <c r="G42" s="55" t="s">
        <v>12</v>
      </c>
      <c r="H42" s="332"/>
      <c r="I42" s="7">
        <v>1888</v>
      </c>
      <c r="J42" s="8">
        <v>1901</v>
      </c>
      <c r="K42" s="151">
        <v>3.7749107142857143</v>
      </c>
      <c r="L42" s="5"/>
      <c r="M42" s="5"/>
      <c r="N42" s="5"/>
      <c r="O42" s="17"/>
      <c r="P42" s="5"/>
      <c r="Q42" s="5">
        <v>0.2</v>
      </c>
      <c r="R42" s="5">
        <v>3</v>
      </c>
      <c r="S42" s="5">
        <v>4.4000000000000004</v>
      </c>
      <c r="T42" s="17">
        <v>6.6</v>
      </c>
      <c r="U42" s="5">
        <v>6.1</v>
      </c>
      <c r="V42" s="5">
        <v>5</v>
      </c>
      <c r="W42" s="5">
        <v>8.1999999999999993</v>
      </c>
      <c r="X42" s="5">
        <v>6.2</v>
      </c>
      <c r="Y42" s="17">
        <v>5.8</v>
      </c>
      <c r="Z42" s="5">
        <v>4.9000000000000004</v>
      </c>
      <c r="AA42" s="5">
        <v>4.5999999999999996</v>
      </c>
      <c r="AB42" s="5">
        <v>1.9</v>
      </c>
      <c r="AC42" s="5">
        <v>4.2</v>
      </c>
      <c r="AD42" s="17">
        <v>2.4</v>
      </c>
      <c r="AE42" s="5"/>
      <c r="AF42" s="5"/>
      <c r="AG42" s="5"/>
      <c r="AH42" s="5"/>
      <c r="AI42" s="17"/>
      <c r="AJ42" s="5"/>
      <c r="AK42" s="5"/>
      <c r="AL42" s="5"/>
      <c r="AM42" s="26"/>
      <c r="AN42" s="17"/>
      <c r="AO42" s="5"/>
      <c r="AP42" s="5"/>
      <c r="AQ42" s="5"/>
      <c r="AR42" s="26"/>
    </row>
    <row r="43" spans="1:44" ht="10.5" customHeight="1" x14ac:dyDescent="0.2">
      <c r="C43" s="10">
        <v>39</v>
      </c>
      <c r="D43" s="25" t="s">
        <v>17</v>
      </c>
      <c r="E43" s="6" t="s">
        <v>155</v>
      </c>
      <c r="F43" s="6" t="s">
        <v>837</v>
      </c>
      <c r="G43" s="55"/>
      <c r="H43" s="332"/>
      <c r="I43" s="7">
        <v>1956</v>
      </c>
      <c r="J43" s="8">
        <v>1971</v>
      </c>
      <c r="K43" s="151">
        <v>3.76525</v>
      </c>
      <c r="L43" s="5"/>
      <c r="M43" s="5">
        <v>0</v>
      </c>
      <c r="N43" s="5">
        <v>0.1</v>
      </c>
      <c r="O43" s="17">
        <v>2.7</v>
      </c>
      <c r="P43" s="5">
        <v>0.5</v>
      </c>
      <c r="Q43" s="5">
        <v>0</v>
      </c>
      <c r="R43" s="5">
        <v>3.8</v>
      </c>
      <c r="S43" s="5">
        <v>4.3</v>
      </c>
      <c r="T43" s="17">
        <v>5.8</v>
      </c>
      <c r="U43" s="5">
        <v>4.7</v>
      </c>
      <c r="V43" s="5">
        <v>4.7</v>
      </c>
      <c r="W43" s="5">
        <v>2.7</v>
      </c>
      <c r="X43" s="5">
        <v>5.3</v>
      </c>
      <c r="Y43" s="17">
        <v>4.0999999999999996</v>
      </c>
      <c r="Z43" s="5">
        <v>3.8</v>
      </c>
      <c r="AA43" s="5"/>
      <c r="AB43" s="5">
        <v>0</v>
      </c>
      <c r="AC43" s="5"/>
      <c r="AD43" s="17"/>
      <c r="AE43" s="5"/>
      <c r="AF43" s="5"/>
      <c r="AG43" s="5"/>
      <c r="AH43" s="5"/>
      <c r="AI43" s="17"/>
      <c r="AJ43" s="5"/>
      <c r="AK43" s="5"/>
      <c r="AL43" s="5"/>
      <c r="AM43" s="26"/>
      <c r="AN43" s="17"/>
      <c r="AO43" s="5"/>
      <c r="AP43" s="5"/>
      <c r="AQ43" s="5"/>
      <c r="AR43" s="26"/>
    </row>
    <row r="44" spans="1:44" ht="10.5" customHeight="1" x14ac:dyDescent="0.2">
      <c r="C44" s="10">
        <v>40</v>
      </c>
      <c r="D44" s="27" t="s">
        <v>17</v>
      </c>
      <c r="E44" s="28" t="s">
        <v>149</v>
      </c>
      <c r="F44" s="28" t="s">
        <v>853</v>
      </c>
      <c r="G44" s="56"/>
      <c r="H44" s="333"/>
      <c r="I44" s="30">
        <v>1930</v>
      </c>
      <c r="J44" s="31">
        <v>1940</v>
      </c>
      <c r="K44" s="152">
        <v>3.6560142857142859</v>
      </c>
      <c r="L44" s="29"/>
      <c r="M44" s="29"/>
      <c r="N44" s="29"/>
      <c r="O44" s="32"/>
      <c r="P44" s="29"/>
      <c r="Q44" s="29"/>
      <c r="R44" s="29"/>
      <c r="S44" s="29">
        <v>4.2</v>
      </c>
      <c r="T44" s="32">
        <v>5.7</v>
      </c>
      <c r="U44" s="29">
        <v>3.8</v>
      </c>
      <c r="V44" s="29">
        <v>6.8</v>
      </c>
      <c r="W44" s="29">
        <v>5.0999999999999996</v>
      </c>
      <c r="X44" s="29">
        <v>5.7</v>
      </c>
      <c r="Y44" s="32">
        <v>4.4000000000000004</v>
      </c>
      <c r="Z44" s="29">
        <v>2.7</v>
      </c>
      <c r="AA44" s="29">
        <v>2.7</v>
      </c>
      <c r="AB44" s="29">
        <v>0.7</v>
      </c>
      <c r="AC44" s="29">
        <v>0.1</v>
      </c>
      <c r="AD44" s="32"/>
      <c r="AE44" s="29"/>
      <c r="AF44" s="29"/>
      <c r="AG44" s="29"/>
      <c r="AH44" s="29"/>
      <c r="AI44" s="32"/>
      <c r="AJ44" s="29"/>
      <c r="AK44" s="29"/>
      <c r="AL44" s="29"/>
      <c r="AM44" s="33"/>
      <c r="AN44" s="32"/>
      <c r="AO44" s="29"/>
      <c r="AP44" s="29"/>
      <c r="AQ44" s="29"/>
      <c r="AR44" s="33"/>
    </row>
    <row r="45" spans="1:44" ht="10.5" customHeight="1" x14ac:dyDescent="0.2">
      <c r="C45" s="10">
        <v>41</v>
      </c>
      <c r="D45" s="25" t="s">
        <v>17</v>
      </c>
      <c r="E45" s="6" t="s">
        <v>749</v>
      </c>
      <c r="F45" s="6" t="s">
        <v>861</v>
      </c>
      <c r="G45" s="55"/>
      <c r="H45" s="332"/>
      <c r="I45" s="7">
        <v>1967</v>
      </c>
      <c r="J45" s="8">
        <v>1984</v>
      </c>
      <c r="K45" s="151">
        <v>3.6153571428571434</v>
      </c>
      <c r="L45" s="5"/>
      <c r="M45" s="5"/>
      <c r="N45" s="5"/>
      <c r="O45" s="17">
        <v>0</v>
      </c>
      <c r="P45" s="5"/>
      <c r="Q45" s="5">
        <v>0</v>
      </c>
      <c r="R45" s="5">
        <v>4.0999999999999996</v>
      </c>
      <c r="S45" s="5">
        <v>5.3</v>
      </c>
      <c r="T45" s="17">
        <v>3.1</v>
      </c>
      <c r="U45" s="5">
        <v>4</v>
      </c>
      <c r="V45" s="5">
        <v>4.9000000000000004</v>
      </c>
      <c r="W45" s="5">
        <v>2.7</v>
      </c>
      <c r="X45" s="5">
        <v>3.2</v>
      </c>
      <c r="Y45" s="17">
        <v>2.5</v>
      </c>
      <c r="Z45" s="5">
        <v>7.4</v>
      </c>
      <c r="AA45" s="5">
        <v>3.6</v>
      </c>
      <c r="AB45" s="5">
        <v>1.4</v>
      </c>
      <c r="AC45" s="5">
        <v>2</v>
      </c>
      <c r="AD45" s="17">
        <v>0.8</v>
      </c>
      <c r="AE45" s="5">
        <v>0</v>
      </c>
      <c r="AF45" s="5">
        <v>0</v>
      </c>
      <c r="AG45" s="5"/>
      <c r="AH45" s="5"/>
      <c r="AI45" s="17"/>
      <c r="AJ45" s="5"/>
      <c r="AK45" s="5"/>
      <c r="AL45" s="5"/>
      <c r="AM45" s="26"/>
      <c r="AN45" s="17"/>
      <c r="AO45" s="5"/>
      <c r="AP45" s="5"/>
      <c r="AQ45" s="5"/>
      <c r="AR45" s="26"/>
    </row>
    <row r="46" spans="1:44" ht="10.5" customHeight="1" x14ac:dyDescent="0.2">
      <c r="C46" s="10">
        <v>42</v>
      </c>
      <c r="D46" s="25" t="s">
        <v>17</v>
      </c>
      <c r="E46" s="6" t="s">
        <v>105</v>
      </c>
      <c r="F46" s="6" t="s">
        <v>854</v>
      </c>
      <c r="G46" s="55"/>
      <c r="H46" s="332"/>
      <c r="I46" s="7">
        <v>1987</v>
      </c>
      <c r="J46" s="8">
        <v>2004</v>
      </c>
      <c r="K46" s="151">
        <v>3.5707142857142857</v>
      </c>
      <c r="L46" s="5"/>
      <c r="M46" s="5"/>
      <c r="N46" s="5"/>
      <c r="O46" s="17"/>
      <c r="P46" s="5"/>
      <c r="Q46" s="5">
        <v>2.9</v>
      </c>
      <c r="R46" s="5">
        <v>5.3</v>
      </c>
      <c r="S46" s="5">
        <v>3.5</v>
      </c>
      <c r="T46" s="17">
        <v>3.3</v>
      </c>
      <c r="U46" s="5">
        <v>2.5</v>
      </c>
      <c r="V46" s="5">
        <v>1.1000000000000001</v>
      </c>
      <c r="W46" s="5">
        <v>2.9</v>
      </c>
      <c r="X46" s="5">
        <v>1.4</v>
      </c>
      <c r="Y46" s="17">
        <v>0</v>
      </c>
      <c r="Z46" s="5">
        <v>7.9</v>
      </c>
      <c r="AA46" s="5">
        <v>1.9</v>
      </c>
      <c r="AB46" s="5">
        <v>2</v>
      </c>
      <c r="AC46" s="5">
        <v>2.8</v>
      </c>
      <c r="AD46" s="17">
        <v>5</v>
      </c>
      <c r="AE46" s="5">
        <v>3</v>
      </c>
      <c r="AF46" s="5">
        <v>3.9</v>
      </c>
      <c r="AG46" s="5">
        <v>0.6</v>
      </c>
      <c r="AH46" s="5">
        <v>0</v>
      </c>
      <c r="AI46" s="17"/>
      <c r="AJ46" s="5"/>
      <c r="AK46" s="5"/>
      <c r="AL46" s="5"/>
      <c r="AM46" s="26"/>
      <c r="AN46" s="17"/>
      <c r="AO46" s="5"/>
      <c r="AP46" s="5"/>
      <c r="AQ46" s="5"/>
      <c r="AR46" s="26"/>
    </row>
    <row r="47" spans="1:44" ht="10.5" customHeight="1" x14ac:dyDescent="0.2">
      <c r="C47" s="10">
        <v>43</v>
      </c>
      <c r="D47" s="25" t="s">
        <v>17</v>
      </c>
      <c r="E47" s="6" t="s">
        <v>1098</v>
      </c>
      <c r="F47" s="6" t="s">
        <v>842</v>
      </c>
      <c r="G47" s="55"/>
      <c r="H47" s="332"/>
      <c r="I47" s="7">
        <v>1985</v>
      </c>
      <c r="J47" s="8">
        <v>1996</v>
      </c>
      <c r="K47" s="151">
        <v>3.5546428571428565</v>
      </c>
      <c r="L47" s="5"/>
      <c r="M47" s="5"/>
      <c r="N47" s="5"/>
      <c r="O47" s="17"/>
      <c r="P47" s="5"/>
      <c r="Q47" s="5">
        <v>1.9</v>
      </c>
      <c r="R47" s="5">
        <v>4.7</v>
      </c>
      <c r="S47" s="5">
        <v>3.8</v>
      </c>
      <c r="T47" s="17">
        <v>3.5</v>
      </c>
      <c r="U47" s="5">
        <v>2.4</v>
      </c>
      <c r="V47" s="5">
        <v>8.9</v>
      </c>
      <c r="W47" s="5">
        <v>3.1</v>
      </c>
      <c r="X47" s="5">
        <v>2.4</v>
      </c>
      <c r="Y47" s="17">
        <v>6.5</v>
      </c>
      <c r="Z47" s="5">
        <v>2.2999999999999998</v>
      </c>
      <c r="AA47" s="5">
        <v>0.8</v>
      </c>
      <c r="AB47" s="5">
        <v>2</v>
      </c>
      <c r="AC47" s="5"/>
      <c r="AD47" s="17"/>
      <c r="AE47" s="5"/>
      <c r="AF47" s="5"/>
      <c r="AG47" s="5"/>
      <c r="AH47" s="5"/>
      <c r="AI47" s="17"/>
      <c r="AJ47" s="5"/>
      <c r="AK47" s="5"/>
      <c r="AL47" s="5"/>
      <c r="AM47" s="26"/>
      <c r="AN47" s="17"/>
      <c r="AO47" s="5"/>
      <c r="AP47" s="5"/>
      <c r="AQ47" s="5"/>
      <c r="AR47" s="26"/>
    </row>
    <row r="48" spans="1:44" ht="10.5" customHeight="1" x14ac:dyDescent="0.2">
      <c r="A48" s="2" t="s">
        <v>1098</v>
      </c>
      <c r="C48" s="10">
        <v>44</v>
      </c>
      <c r="D48" s="25" t="s">
        <v>17</v>
      </c>
      <c r="E48" s="6" t="s">
        <v>179</v>
      </c>
      <c r="F48" s="6" t="s">
        <v>857</v>
      </c>
      <c r="G48" s="55" t="s">
        <v>12</v>
      </c>
      <c r="H48" s="332"/>
      <c r="I48" s="7">
        <v>1923</v>
      </c>
      <c r="J48" s="8">
        <v>1934</v>
      </c>
      <c r="K48" s="151">
        <v>3.5352982142857146</v>
      </c>
      <c r="L48" s="5"/>
      <c r="M48" s="5"/>
      <c r="N48" s="5"/>
      <c r="O48" s="17"/>
      <c r="P48" s="5"/>
      <c r="Q48" s="5"/>
      <c r="R48" s="5">
        <v>0</v>
      </c>
      <c r="S48" s="5">
        <v>2.4</v>
      </c>
      <c r="T48" s="17">
        <v>0</v>
      </c>
      <c r="U48" s="5">
        <v>5.2</v>
      </c>
      <c r="V48" s="5">
        <v>6</v>
      </c>
      <c r="W48" s="5">
        <v>5.3</v>
      </c>
      <c r="X48" s="5">
        <v>6.1</v>
      </c>
      <c r="Y48" s="17">
        <v>7.4</v>
      </c>
      <c r="Z48" s="5">
        <v>1.2</v>
      </c>
      <c r="AA48" s="5">
        <v>3.5</v>
      </c>
      <c r="AB48" s="5">
        <v>1.5</v>
      </c>
      <c r="AC48" s="5">
        <v>0.8</v>
      </c>
      <c r="AD48" s="17"/>
      <c r="AE48" s="5"/>
      <c r="AF48" s="5"/>
      <c r="AG48" s="5"/>
      <c r="AH48" s="5"/>
      <c r="AI48" s="17"/>
      <c r="AJ48" s="5"/>
      <c r="AK48" s="5"/>
      <c r="AL48" s="5"/>
      <c r="AM48" s="26"/>
      <c r="AN48" s="17"/>
      <c r="AO48" s="5"/>
      <c r="AP48" s="5"/>
      <c r="AQ48" s="5"/>
      <c r="AR48" s="26"/>
    </row>
    <row r="49" spans="1:44" ht="10.5" customHeight="1" x14ac:dyDescent="0.2">
      <c r="C49" s="10">
        <v>45</v>
      </c>
      <c r="D49" s="25" t="s">
        <v>17</v>
      </c>
      <c r="E49" s="6" t="s">
        <v>87</v>
      </c>
      <c r="F49" s="6" t="s">
        <v>865</v>
      </c>
      <c r="G49" s="55" t="s">
        <v>12</v>
      </c>
      <c r="H49" s="332"/>
      <c r="I49" s="7">
        <v>1910</v>
      </c>
      <c r="J49" s="8">
        <v>1929</v>
      </c>
      <c r="K49" s="151">
        <v>3.5118749999999999</v>
      </c>
      <c r="L49" s="5"/>
      <c r="M49" s="5"/>
      <c r="N49" s="5"/>
      <c r="O49" s="17">
        <v>0.3</v>
      </c>
      <c r="P49" s="5">
        <v>1.5</v>
      </c>
      <c r="Q49" s="5">
        <v>3.1</v>
      </c>
      <c r="R49" s="5">
        <v>3.3</v>
      </c>
      <c r="S49" s="5">
        <v>2</v>
      </c>
      <c r="T49" s="17">
        <v>2.4</v>
      </c>
      <c r="U49" s="5">
        <v>5.0999999999999996</v>
      </c>
      <c r="V49" s="5">
        <v>5.0999999999999996</v>
      </c>
      <c r="W49" s="5">
        <v>4.2</v>
      </c>
      <c r="X49" s="5">
        <v>1.4</v>
      </c>
      <c r="Y49" s="17">
        <v>2.7</v>
      </c>
      <c r="Z49" s="5">
        <v>4.2</v>
      </c>
      <c r="AA49" s="5">
        <v>5.0999999999999996</v>
      </c>
      <c r="AB49" s="5">
        <v>4.9000000000000004</v>
      </c>
      <c r="AC49" s="5">
        <v>4</v>
      </c>
      <c r="AD49" s="17">
        <v>4.2</v>
      </c>
      <c r="AE49" s="5">
        <v>0</v>
      </c>
      <c r="AF49" s="5">
        <v>1.8</v>
      </c>
      <c r="AG49" s="5">
        <v>0</v>
      </c>
      <c r="AH49" s="5">
        <v>0.1</v>
      </c>
      <c r="AI49" s="17"/>
      <c r="AJ49" s="5"/>
      <c r="AK49" s="5"/>
      <c r="AL49" s="5"/>
      <c r="AM49" s="26"/>
      <c r="AN49" s="17"/>
      <c r="AO49" s="5"/>
      <c r="AP49" s="5"/>
      <c r="AQ49" s="5"/>
      <c r="AR49" s="26"/>
    </row>
    <row r="50" spans="1:44" ht="10.5" customHeight="1" x14ac:dyDescent="0.2">
      <c r="C50" s="10">
        <v>46</v>
      </c>
      <c r="D50" s="25" t="s">
        <v>17</v>
      </c>
      <c r="E50" s="6" t="s">
        <v>189</v>
      </c>
      <c r="F50" s="6" t="s">
        <v>837</v>
      </c>
      <c r="G50" s="55"/>
      <c r="H50" s="332"/>
      <c r="I50" s="7">
        <v>1990</v>
      </c>
      <c r="J50" s="8">
        <v>2004</v>
      </c>
      <c r="K50" s="151">
        <v>3.4660714285714285</v>
      </c>
      <c r="L50" s="5"/>
      <c r="M50" s="5"/>
      <c r="N50" s="5"/>
      <c r="O50" s="17"/>
      <c r="P50" s="5"/>
      <c r="Q50" s="5"/>
      <c r="R50" s="5">
        <v>0.8</v>
      </c>
      <c r="S50" s="5">
        <v>1.6</v>
      </c>
      <c r="T50" s="17">
        <v>4.5999999999999996</v>
      </c>
      <c r="U50" s="5">
        <v>2.2999999999999998</v>
      </c>
      <c r="V50" s="5">
        <v>2.8</v>
      </c>
      <c r="W50" s="5">
        <v>3.8</v>
      </c>
      <c r="X50" s="5">
        <v>5</v>
      </c>
      <c r="Y50" s="17">
        <v>5.2</v>
      </c>
      <c r="Z50" s="5">
        <v>6.2</v>
      </c>
      <c r="AA50" s="5">
        <v>3.7</v>
      </c>
      <c r="AB50" s="5">
        <v>1</v>
      </c>
      <c r="AC50" s="5">
        <v>1.1000000000000001</v>
      </c>
      <c r="AD50" s="17">
        <v>0</v>
      </c>
      <c r="AE50" s="5"/>
      <c r="AF50" s="5">
        <v>0.4</v>
      </c>
      <c r="AG50" s="5"/>
      <c r="AH50" s="5"/>
      <c r="AI50" s="17"/>
      <c r="AJ50" s="5"/>
      <c r="AK50" s="5"/>
      <c r="AL50" s="5"/>
      <c r="AM50" s="26"/>
      <c r="AN50" s="17"/>
      <c r="AO50" s="5"/>
      <c r="AP50" s="5"/>
      <c r="AQ50" s="5"/>
      <c r="AR50" s="26"/>
    </row>
    <row r="51" spans="1:44" ht="10.5" customHeight="1" x14ac:dyDescent="0.2">
      <c r="C51" s="10">
        <v>47</v>
      </c>
      <c r="D51" s="25" t="s">
        <v>17</v>
      </c>
      <c r="E51" s="6" t="s">
        <v>145</v>
      </c>
      <c r="F51" s="6" t="s">
        <v>838</v>
      </c>
      <c r="G51" s="55" t="s">
        <v>12</v>
      </c>
      <c r="H51" s="332"/>
      <c r="I51" s="7">
        <v>1924</v>
      </c>
      <c r="J51" s="8">
        <v>1935</v>
      </c>
      <c r="K51" s="151">
        <v>3.3814750000000009</v>
      </c>
      <c r="L51" s="5"/>
      <c r="M51" s="5"/>
      <c r="N51" s="5"/>
      <c r="O51" s="17"/>
      <c r="P51" s="5"/>
      <c r="Q51" s="5"/>
      <c r="R51" s="5"/>
      <c r="S51" s="5"/>
      <c r="T51" s="17">
        <v>0.4</v>
      </c>
      <c r="U51" s="5">
        <v>4</v>
      </c>
      <c r="V51" s="5">
        <v>2.2999999999999998</v>
      </c>
      <c r="W51" s="5">
        <v>6.8</v>
      </c>
      <c r="X51" s="5">
        <v>4.5</v>
      </c>
      <c r="Y51" s="17">
        <v>4.9000000000000004</v>
      </c>
      <c r="Z51" s="5">
        <v>5.2</v>
      </c>
      <c r="AA51" s="5">
        <v>4.2</v>
      </c>
      <c r="AB51" s="5">
        <v>4.7</v>
      </c>
      <c r="AC51" s="5">
        <v>2.6</v>
      </c>
      <c r="AD51" s="17">
        <v>2.1</v>
      </c>
      <c r="AE51" s="5">
        <v>0.8</v>
      </c>
      <c r="AF51" s="5"/>
      <c r="AG51" s="5"/>
      <c r="AH51" s="5"/>
      <c r="AI51" s="17"/>
      <c r="AJ51" s="5"/>
      <c r="AK51" s="5"/>
      <c r="AL51" s="5"/>
      <c r="AM51" s="26"/>
      <c r="AN51" s="17"/>
      <c r="AO51" s="5"/>
      <c r="AP51" s="5"/>
      <c r="AQ51" s="5"/>
      <c r="AR51" s="26"/>
    </row>
    <row r="52" spans="1:44" ht="10.5" customHeight="1" x14ac:dyDescent="0.2">
      <c r="C52" s="10">
        <v>48</v>
      </c>
      <c r="D52" s="25" t="s">
        <v>17</v>
      </c>
      <c r="E52" s="6" t="s">
        <v>644</v>
      </c>
      <c r="F52" s="6" t="s">
        <v>854</v>
      </c>
      <c r="G52" s="55"/>
      <c r="H52" s="332"/>
      <c r="I52" s="7">
        <v>1940</v>
      </c>
      <c r="J52" s="8">
        <v>1953</v>
      </c>
      <c r="K52" s="151">
        <v>3.3158737012987007</v>
      </c>
      <c r="L52" s="5"/>
      <c r="M52" s="5"/>
      <c r="N52" s="5"/>
      <c r="O52" s="17"/>
      <c r="P52" s="5"/>
      <c r="Q52" s="5"/>
      <c r="R52" s="5">
        <v>1.8</v>
      </c>
      <c r="S52" s="5">
        <v>3</v>
      </c>
      <c r="T52" s="17">
        <v>5.0999999999999996</v>
      </c>
      <c r="U52" s="129">
        <v>4.3289999999999997</v>
      </c>
      <c r="V52" s="129">
        <v>4.0330000000000004</v>
      </c>
      <c r="W52" s="129">
        <v>3.6630000000000003</v>
      </c>
      <c r="X52" s="5">
        <v>4.4000000000000004</v>
      </c>
      <c r="Y52" s="17">
        <v>3.2</v>
      </c>
      <c r="Z52" s="5">
        <v>3.8</v>
      </c>
      <c r="AA52" s="5">
        <v>3.5</v>
      </c>
      <c r="AB52" s="5">
        <v>3.8</v>
      </c>
      <c r="AC52" s="5">
        <v>1.7</v>
      </c>
      <c r="AD52" s="17">
        <v>1.8</v>
      </c>
      <c r="AE52" s="5">
        <v>0</v>
      </c>
      <c r="AF52" s="5"/>
      <c r="AG52" s="5"/>
      <c r="AH52" s="5"/>
      <c r="AI52" s="17"/>
      <c r="AJ52" s="5"/>
      <c r="AK52" s="5"/>
      <c r="AL52" s="5"/>
      <c r="AM52" s="26"/>
      <c r="AN52" s="17"/>
      <c r="AO52" s="5"/>
      <c r="AP52" s="5"/>
      <c r="AQ52" s="5"/>
      <c r="AR52" s="26"/>
    </row>
    <row r="53" spans="1:44" ht="10.5" customHeight="1" x14ac:dyDescent="0.2">
      <c r="C53" s="10">
        <v>49</v>
      </c>
      <c r="D53" s="25" t="s">
        <v>17</v>
      </c>
      <c r="E53" s="6" t="s">
        <v>201</v>
      </c>
      <c r="F53" s="6" t="s">
        <v>842</v>
      </c>
      <c r="G53" s="55"/>
      <c r="H53" s="332"/>
      <c r="I53" s="7">
        <v>1972</v>
      </c>
      <c r="J53" s="8">
        <v>1986</v>
      </c>
      <c r="K53" s="151">
        <v>3.2478571428571428</v>
      </c>
      <c r="L53" s="5"/>
      <c r="M53" s="5"/>
      <c r="N53" s="5"/>
      <c r="O53" s="17"/>
      <c r="P53" s="5"/>
      <c r="Q53" s="5">
        <v>1.9</v>
      </c>
      <c r="R53" s="5">
        <v>4.7</v>
      </c>
      <c r="S53" s="5">
        <v>1.3</v>
      </c>
      <c r="T53" s="17">
        <v>3.5</v>
      </c>
      <c r="U53" s="5">
        <v>6.4</v>
      </c>
      <c r="V53" s="5">
        <v>3.7</v>
      </c>
      <c r="W53" s="5">
        <v>5.0999999999999996</v>
      </c>
      <c r="X53" s="5">
        <v>5</v>
      </c>
      <c r="Y53" s="17">
        <v>1.9</v>
      </c>
      <c r="Z53" s="5">
        <v>1.5</v>
      </c>
      <c r="AA53" s="5">
        <v>1.3</v>
      </c>
      <c r="AB53" s="5">
        <v>0</v>
      </c>
      <c r="AC53" s="5">
        <v>1.2</v>
      </c>
      <c r="AD53" s="17">
        <v>0</v>
      </c>
      <c r="AE53" s="5">
        <v>0</v>
      </c>
      <c r="AF53" s="5"/>
      <c r="AG53" s="5"/>
      <c r="AH53" s="5"/>
      <c r="AI53" s="17"/>
      <c r="AJ53" s="5"/>
      <c r="AK53" s="5"/>
      <c r="AL53" s="5"/>
      <c r="AM53" s="26"/>
      <c r="AN53" s="17"/>
      <c r="AO53" s="5"/>
      <c r="AP53" s="5"/>
      <c r="AQ53" s="5"/>
      <c r="AR53" s="26"/>
    </row>
    <row r="54" spans="1:44" ht="10.5" customHeight="1" x14ac:dyDescent="0.2">
      <c r="C54" s="10">
        <v>50</v>
      </c>
      <c r="D54" s="27" t="s">
        <v>17</v>
      </c>
      <c r="E54" s="28" t="s">
        <v>48</v>
      </c>
      <c r="F54" s="28" t="s">
        <v>865</v>
      </c>
      <c r="G54" s="56"/>
      <c r="H54" s="333"/>
      <c r="I54" s="30">
        <v>1968</v>
      </c>
      <c r="J54" s="31">
        <v>1985</v>
      </c>
      <c r="K54" s="152">
        <v>3.234285714285714</v>
      </c>
      <c r="L54" s="29"/>
      <c r="M54" s="29"/>
      <c r="N54" s="29"/>
      <c r="O54" s="32"/>
      <c r="P54" s="29">
        <v>0</v>
      </c>
      <c r="Q54" s="29">
        <v>2</v>
      </c>
      <c r="R54" s="29">
        <v>2</v>
      </c>
      <c r="S54" s="29">
        <v>2.9</v>
      </c>
      <c r="T54" s="32">
        <v>3.1</v>
      </c>
      <c r="U54" s="29">
        <v>1.3</v>
      </c>
      <c r="V54" s="29">
        <v>4.7</v>
      </c>
      <c r="W54" s="29">
        <v>3.4</v>
      </c>
      <c r="X54" s="29">
        <v>4.0999999999999996</v>
      </c>
      <c r="Y54" s="32">
        <v>3.6</v>
      </c>
      <c r="Z54" s="29">
        <v>3.5</v>
      </c>
      <c r="AA54" s="29">
        <v>3.2</v>
      </c>
      <c r="AB54" s="29">
        <v>3.4</v>
      </c>
      <c r="AC54" s="29">
        <v>1.5</v>
      </c>
      <c r="AD54" s="32">
        <v>5.2</v>
      </c>
      <c r="AE54" s="29">
        <v>1.4</v>
      </c>
      <c r="AF54" s="29">
        <v>0</v>
      </c>
      <c r="AG54" s="29">
        <v>0</v>
      </c>
      <c r="AH54" s="29"/>
      <c r="AI54" s="32"/>
      <c r="AJ54" s="29"/>
      <c r="AK54" s="29"/>
      <c r="AL54" s="29"/>
      <c r="AM54" s="33"/>
      <c r="AN54" s="32"/>
      <c r="AO54" s="29"/>
      <c r="AP54" s="29"/>
      <c r="AQ54" s="29"/>
      <c r="AR54" s="33"/>
    </row>
    <row r="55" spans="1:44" ht="10.5" customHeight="1" x14ac:dyDescent="0.2">
      <c r="C55" s="276"/>
      <c r="D55" s="263"/>
      <c r="E55" s="160"/>
      <c r="F55" s="160"/>
      <c r="G55" s="408"/>
      <c r="H55" s="409"/>
      <c r="I55" s="265"/>
      <c r="J55" s="265"/>
      <c r="K55" s="158"/>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row>
    <row r="56" spans="1:44" ht="10.5" customHeight="1" x14ac:dyDescent="0.2">
      <c r="C56" s="276"/>
      <c r="D56" s="410" t="s">
        <v>1139</v>
      </c>
      <c r="E56" s="160"/>
      <c r="F56" s="160"/>
      <c r="G56" s="408"/>
      <c r="H56" s="409"/>
      <c r="I56" s="265"/>
      <c r="J56" s="265"/>
      <c r="K56" s="158"/>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row>
    <row r="57" spans="1:44" ht="10.5" customHeight="1" x14ac:dyDescent="0.2">
      <c r="C57" s="276"/>
      <c r="D57" s="411" t="s">
        <v>1152</v>
      </c>
      <c r="E57" s="160"/>
      <c r="F57" s="160"/>
      <c r="G57" s="408"/>
      <c r="H57" s="409"/>
      <c r="I57" s="265"/>
      <c r="J57" s="265"/>
      <c r="K57" s="158"/>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40"/>
      <c r="AO57" s="40"/>
      <c r="AP57" s="40"/>
      <c r="AQ57" s="40"/>
      <c r="AR57" s="40"/>
    </row>
    <row r="58" spans="1:44" ht="10.5" customHeight="1" x14ac:dyDescent="0.2">
      <c r="C58" s="276"/>
      <c r="D58" s="411" t="s">
        <v>1153</v>
      </c>
      <c r="E58" s="160"/>
      <c r="F58" s="160"/>
      <c r="G58" s="408"/>
      <c r="H58" s="409"/>
      <c r="I58" s="265"/>
      <c r="J58" s="265"/>
      <c r="K58" s="158"/>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40"/>
      <c r="AO58" s="40"/>
      <c r="AP58" s="40"/>
      <c r="AQ58" s="40"/>
      <c r="AR58" s="40"/>
    </row>
    <row r="59" spans="1:44" ht="10.5" customHeight="1" x14ac:dyDescent="0.2">
      <c r="A59" s="2" t="s">
        <v>48</v>
      </c>
      <c r="C59" s="276"/>
      <c r="D59" s="263"/>
      <c r="E59" s="160"/>
      <c r="F59" s="160"/>
      <c r="G59" s="408"/>
      <c r="H59" s="409"/>
      <c r="I59" s="265"/>
      <c r="J59" s="265"/>
      <c r="K59" s="158"/>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row>
    <row r="60" spans="1:44" ht="10.5" customHeight="1" x14ac:dyDescent="0.2">
      <c r="C60" s="276"/>
      <c r="D60" s="263"/>
      <c r="E60" s="160"/>
      <c r="F60" s="160"/>
      <c r="G60" s="408"/>
      <c r="H60" s="409"/>
      <c r="I60" s="265"/>
      <c r="J60" s="265"/>
      <c r="K60" s="158"/>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row>
    <row r="61" spans="1:44" ht="10.5" customHeight="1" x14ac:dyDescent="0.2">
      <c r="C61" s="276"/>
      <c r="D61" s="263"/>
      <c r="E61" s="160"/>
      <c r="F61" s="160"/>
      <c r="G61" s="408"/>
      <c r="H61" s="409"/>
      <c r="I61" s="265"/>
      <c r="J61" s="265"/>
      <c r="K61" s="158"/>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row>
    <row r="62" spans="1:44" ht="10.5" customHeight="1" x14ac:dyDescent="0.2">
      <c r="C62" s="276"/>
      <c r="D62" s="263"/>
      <c r="E62" s="160"/>
      <c r="F62" s="160"/>
      <c r="G62" s="408"/>
      <c r="H62" s="409"/>
      <c r="I62" s="265"/>
      <c r="J62" s="265"/>
      <c r="K62" s="158"/>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0"/>
      <c r="AM62" s="40"/>
      <c r="AN62" s="40"/>
      <c r="AO62" s="40"/>
      <c r="AP62" s="40"/>
      <c r="AQ62" s="40"/>
      <c r="AR62" s="40"/>
    </row>
    <row r="63" spans="1:44" ht="10.5" customHeight="1" x14ac:dyDescent="0.2">
      <c r="C63" s="276"/>
      <c r="D63" s="263"/>
      <c r="E63" s="160"/>
      <c r="F63" s="160"/>
      <c r="G63" s="408"/>
      <c r="H63" s="409"/>
      <c r="I63" s="265"/>
      <c r="J63" s="265"/>
      <c r="K63" s="158"/>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c r="AP63" s="40"/>
      <c r="AQ63" s="40"/>
      <c r="AR63" s="40"/>
    </row>
    <row r="64" spans="1:44" ht="10.5" customHeight="1" x14ac:dyDescent="0.2">
      <c r="C64" s="276"/>
      <c r="D64" s="263"/>
      <c r="E64" s="160"/>
      <c r="F64" s="160"/>
      <c r="G64" s="408"/>
      <c r="H64" s="409"/>
      <c r="I64" s="265"/>
      <c r="J64" s="265"/>
      <c r="K64" s="158"/>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row>
    <row r="65" spans="3:44" ht="10.5" customHeight="1" x14ac:dyDescent="0.2">
      <c r="C65" s="276"/>
      <c r="D65" s="263"/>
      <c r="E65" s="160"/>
      <c r="F65" s="160"/>
      <c r="G65" s="408"/>
      <c r="H65" s="409"/>
      <c r="I65" s="265"/>
      <c r="J65" s="265"/>
      <c r="K65" s="158"/>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c r="AN65" s="40"/>
      <c r="AO65" s="40"/>
      <c r="AP65" s="40"/>
      <c r="AQ65" s="40"/>
      <c r="AR65" s="40"/>
    </row>
    <row r="66" spans="3:44" ht="10.5" customHeight="1" x14ac:dyDescent="0.2">
      <c r="C66" s="276"/>
      <c r="D66" s="263"/>
      <c r="E66" s="160"/>
      <c r="F66" s="160"/>
      <c r="G66" s="408"/>
      <c r="H66" s="409"/>
      <c r="I66" s="265"/>
      <c r="J66" s="265"/>
      <c r="K66" s="158"/>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0"/>
      <c r="AP66" s="40"/>
      <c r="AQ66" s="40"/>
      <c r="AR66" s="40"/>
    </row>
    <row r="67" spans="3:44" ht="10.5" customHeight="1" x14ac:dyDescent="0.2">
      <c r="C67" s="276"/>
      <c r="D67" s="263"/>
      <c r="E67" s="160"/>
      <c r="F67" s="160"/>
      <c r="G67" s="408"/>
      <c r="H67" s="409"/>
      <c r="I67" s="265"/>
      <c r="J67" s="265"/>
      <c r="K67" s="158"/>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c r="AO67" s="40"/>
      <c r="AP67" s="40"/>
      <c r="AQ67" s="40"/>
      <c r="AR67" s="40"/>
    </row>
    <row r="68" spans="3:44" ht="10.5" customHeight="1" x14ac:dyDescent="0.2">
      <c r="C68" s="276"/>
      <c r="D68" s="263"/>
      <c r="E68" s="160"/>
      <c r="F68" s="160"/>
      <c r="G68" s="408"/>
      <c r="H68" s="409"/>
      <c r="I68" s="265"/>
      <c r="J68" s="265"/>
      <c r="K68" s="158"/>
      <c r="L68" s="40"/>
      <c r="M68" s="40"/>
      <c r="N68" s="40"/>
      <c r="O68" s="40"/>
      <c r="P68" s="40"/>
      <c r="Q68" s="40"/>
      <c r="R68" s="40"/>
      <c r="S68" s="40"/>
      <c r="T68" s="40"/>
      <c r="U68" s="40"/>
      <c r="V68" s="40"/>
      <c r="W68" s="40"/>
      <c r="X68" s="40"/>
      <c r="Y68" s="40"/>
      <c r="Z68" s="40"/>
      <c r="AA68" s="40"/>
      <c r="AB68" s="40"/>
      <c r="AC68" s="40"/>
      <c r="AD68" s="40"/>
      <c r="AE68" s="40"/>
      <c r="AF68" s="40"/>
      <c r="AG68" s="40"/>
      <c r="AH68" s="40"/>
      <c r="AI68" s="40"/>
      <c r="AJ68" s="40"/>
      <c r="AK68" s="40"/>
      <c r="AL68" s="40"/>
      <c r="AM68" s="40"/>
      <c r="AN68" s="40"/>
      <c r="AO68" s="40"/>
      <c r="AP68" s="40"/>
      <c r="AQ68" s="40"/>
      <c r="AR68" s="40"/>
    </row>
    <row r="69" spans="3:44" ht="10.5" customHeight="1" x14ac:dyDescent="0.2">
      <c r="C69" s="276"/>
      <c r="D69" s="263"/>
      <c r="E69" s="160"/>
      <c r="F69" s="160"/>
      <c r="G69" s="408"/>
      <c r="H69" s="409"/>
      <c r="I69" s="265"/>
      <c r="J69" s="265"/>
      <c r="K69" s="158"/>
      <c r="L69" s="40"/>
      <c r="M69" s="40"/>
      <c r="N69" s="40"/>
      <c r="O69" s="40"/>
      <c r="P69" s="40"/>
      <c r="Q69" s="40"/>
      <c r="R69" s="40"/>
      <c r="S69" s="40"/>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row>
    <row r="70" spans="3:44" ht="10.5" customHeight="1" x14ac:dyDescent="0.2">
      <c r="C70" s="276"/>
      <c r="D70" s="263"/>
      <c r="E70" s="160"/>
      <c r="F70" s="160"/>
      <c r="G70" s="408"/>
      <c r="H70" s="409"/>
      <c r="I70" s="265"/>
      <c r="J70" s="265"/>
      <c r="K70" s="158"/>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row>
    <row r="71" spans="3:44" ht="10.5" customHeight="1" x14ac:dyDescent="0.2">
      <c r="C71" s="276"/>
      <c r="D71" s="263"/>
      <c r="E71" s="160"/>
      <c r="F71" s="160"/>
      <c r="G71" s="408"/>
      <c r="H71" s="409"/>
      <c r="I71" s="265"/>
      <c r="J71" s="265"/>
      <c r="K71" s="158"/>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c r="AP71" s="40"/>
      <c r="AQ71" s="40"/>
      <c r="AR71" s="40"/>
    </row>
    <row r="72" spans="3:44" ht="10.5" customHeight="1" x14ac:dyDescent="0.2">
      <c r="C72" s="276"/>
      <c r="D72" s="263"/>
      <c r="E72" s="160"/>
      <c r="F72" s="160"/>
      <c r="G72" s="408"/>
      <c r="H72" s="409"/>
      <c r="I72" s="265"/>
      <c r="J72" s="265"/>
      <c r="K72" s="158"/>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row>
    <row r="73" spans="3:44" ht="10.5" customHeight="1" x14ac:dyDescent="0.2">
      <c r="C73" s="276"/>
      <c r="D73" s="263"/>
      <c r="E73" s="160"/>
      <c r="F73" s="160"/>
      <c r="G73" s="408"/>
      <c r="H73" s="409"/>
      <c r="I73" s="265"/>
      <c r="J73" s="265"/>
      <c r="K73" s="158"/>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c r="AP73" s="40"/>
      <c r="AQ73" s="40"/>
      <c r="AR73" s="40"/>
    </row>
    <row r="74" spans="3:44" ht="10.5" customHeight="1" x14ac:dyDescent="0.2">
      <c r="C74" s="276"/>
      <c r="D74" s="263"/>
      <c r="E74" s="160"/>
      <c r="F74" s="160"/>
      <c r="G74" s="408"/>
      <c r="H74" s="409"/>
      <c r="I74" s="265"/>
      <c r="J74" s="265"/>
      <c r="K74" s="158"/>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40"/>
      <c r="AM74" s="40"/>
      <c r="AN74" s="40"/>
      <c r="AO74" s="40"/>
      <c r="AP74" s="40"/>
      <c r="AQ74" s="40"/>
      <c r="AR74" s="40"/>
    </row>
    <row r="75" spans="3:44" ht="10.5" customHeight="1" x14ac:dyDescent="0.2">
      <c r="C75" s="276"/>
      <c r="D75" s="263"/>
      <c r="E75" s="160"/>
      <c r="F75" s="160"/>
      <c r="G75" s="408"/>
      <c r="H75" s="409"/>
      <c r="I75" s="265"/>
      <c r="J75" s="265"/>
      <c r="K75" s="158"/>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row>
    <row r="76" spans="3:44" ht="10.5" customHeight="1" x14ac:dyDescent="0.2">
      <c r="C76" s="276"/>
      <c r="D76" s="263"/>
      <c r="E76" s="160"/>
      <c r="F76" s="160"/>
      <c r="G76" s="408"/>
      <c r="H76" s="409"/>
      <c r="I76" s="265"/>
      <c r="J76" s="265"/>
      <c r="K76" s="158"/>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row>
    <row r="77" spans="3:44" ht="10.5" customHeight="1" x14ac:dyDescent="0.2">
      <c r="C77" s="276"/>
      <c r="D77" s="263"/>
      <c r="E77" s="160"/>
      <c r="F77" s="160"/>
      <c r="G77" s="408"/>
      <c r="H77" s="409"/>
      <c r="I77" s="265"/>
      <c r="J77" s="265"/>
      <c r="K77" s="158"/>
      <c r="L77" s="40"/>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row>
    <row r="78" spans="3:44" ht="10.5" customHeight="1" x14ac:dyDescent="0.2">
      <c r="C78" s="276"/>
      <c r="D78" s="263"/>
      <c r="E78" s="160"/>
      <c r="F78" s="160"/>
      <c r="G78" s="408"/>
      <c r="H78" s="409"/>
      <c r="I78" s="265"/>
      <c r="J78" s="265"/>
      <c r="K78" s="158"/>
      <c r="L78" s="40"/>
      <c r="M78" s="40"/>
      <c r="N78" s="40"/>
      <c r="O78" s="40"/>
      <c r="P78" s="40"/>
      <c r="Q78" s="40"/>
      <c r="R78" s="40"/>
      <c r="S78" s="40"/>
      <c r="T78" s="40"/>
      <c r="U78" s="40"/>
      <c r="V78" s="40"/>
      <c r="W78" s="40"/>
      <c r="X78" s="40"/>
      <c r="Y78" s="40"/>
      <c r="Z78" s="40"/>
      <c r="AA78" s="40"/>
      <c r="AB78" s="40"/>
      <c r="AC78" s="40"/>
      <c r="AD78" s="40"/>
      <c r="AE78" s="40"/>
      <c r="AF78" s="40"/>
      <c r="AG78" s="40"/>
      <c r="AH78" s="40"/>
      <c r="AI78" s="40"/>
      <c r="AJ78" s="40"/>
      <c r="AK78" s="40"/>
      <c r="AL78" s="40"/>
      <c r="AM78" s="40"/>
      <c r="AN78" s="40"/>
      <c r="AO78" s="40"/>
      <c r="AP78" s="40"/>
      <c r="AQ78" s="40"/>
      <c r="AR78" s="40"/>
    </row>
    <row r="79" spans="3:44" ht="10.5" customHeight="1" x14ac:dyDescent="0.2">
      <c r="C79" s="276"/>
      <c r="D79" s="263"/>
      <c r="E79" s="160"/>
      <c r="F79" s="160"/>
      <c r="G79" s="408"/>
      <c r="H79" s="409"/>
      <c r="I79" s="265"/>
      <c r="J79" s="265"/>
      <c r="K79" s="158"/>
      <c r="L79" s="40"/>
      <c r="M79" s="40"/>
      <c r="N79" s="40"/>
      <c r="O79" s="40"/>
      <c r="P79" s="40"/>
      <c r="Q79" s="40"/>
      <c r="R79" s="40"/>
      <c r="S79" s="40"/>
      <c r="T79" s="40"/>
      <c r="U79" s="40"/>
      <c r="V79" s="40"/>
      <c r="W79" s="40"/>
      <c r="X79" s="40"/>
      <c r="Y79" s="40"/>
      <c r="Z79" s="40"/>
      <c r="AA79" s="40"/>
      <c r="AB79" s="40"/>
      <c r="AC79" s="40"/>
      <c r="AD79" s="40"/>
      <c r="AE79" s="40"/>
      <c r="AF79" s="40"/>
      <c r="AG79" s="40"/>
      <c r="AH79" s="40"/>
      <c r="AI79" s="40"/>
      <c r="AJ79" s="40"/>
      <c r="AK79" s="40"/>
      <c r="AL79" s="40"/>
      <c r="AM79" s="40"/>
      <c r="AN79" s="40"/>
      <c r="AO79" s="40"/>
      <c r="AP79" s="40"/>
      <c r="AQ79" s="40"/>
      <c r="AR79" s="40"/>
    </row>
    <row r="80" spans="3:44" ht="10.5" customHeight="1" x14ac:dyDescent="0.2">
      <c r="C80" s="276"/>
      <c r="D80" s="263"/>
      <c r="E80" s="160"/>
      <c r="F80" s="160"/>
      <c r="G80" s="408"/>
      <c r="H80" s="409"/>
      <c r="I80" s="265"/>
      <c r="J80" s="265"/>
      <c r="K80" s="158"/>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c r="AK80" s="40"/>
      <c r="AL80" s="40"/>
      <c r="AM80" s="40"/>
      <c r="AN80" s="40"/>
      <c r="AO80" s="40"/>
      <c r="AP80" s="40"/>
      <c r="AQ80" s="40"/>
      <c r="AR80" s="40"/>
    </row>
    <row r="81" spans="3:44" ht="10.5" customHeight="1" x14ac:dyDescent="0.2">
      <c r="C81" s="276"/>
      <c r="D81" s="263"/>
      <c r="E81" s="160"/>
      <c r="F81" s="160"/>
      <c r="G81" s="408"/>
      <c r="H81" s="409"/>
      <c r="I81" s="265"/>
      <c r="J81" s="265"/>
      <c r="K81" s="158"/>
      <c r="L81" s="40"/>
      <c r="M81" s="40"/>
      <c r="N81" s="40"/>
      <c r="O81" s="40"/>
      <c r="P81" s="40"/>
      <c r="Q81" s="40"/>
      <c r="R81" s="40"/>
      <c r="S81" s="40"/>
      <c r="T81" s="40"/>
      <c r="U81" s="40"/>
      <c r="V81" s="40"/>
      <c r="W81" s="40"/>
      <c r="X81" s="40"/>
      <c r="Y81" s="40"/>
      <c r="Z81" s="40"/>
      <c r="AA81" s="40"/>
      <c r="AB81" s="40"/>
      <c r="AC81" s="40"/>
      <c r="AD81" s="40"/>
      <c r="AE81" s="40"/>
      <c r="AF81" s="40"/>
      <c r="AG81" s="40"/>
      <c r="AH81" s="40"/>
      <c r="AI81" s="40"/>
      <c r="AJ81" s="40"/>
      <c r="AK81" s="40"/>
      <c r="AL81" s="40"/>
      <c r="AM81" s="40"/>
      <c r="AN81" s="40"/>
      <c r="AO81" s="40"/>
      <c r="AP81" s="40"/>
      <c r="AQ81" s="40"/>
      <c r="AR81" s="40"/>
    </row>
    <row r="82" spans="3:44" ht="10.5" customHeight="1" x14ac:dyDescent="0.2">
      <c r="C82" s="276"/>
      <c r="D82" s="263"/>
      <c r="E82" s="160"/>
      <c r="F82" s="160"/>
      <c r="G82" s="408"/>
      <c r="H82" s="409"/>
      <c r="I82" s="265"/>
      <c r="J82" s="265"/>
      <c r="K82" s="158"/>
      <c r="L82" s="40"/>
      <c r="M82" s="40"/>
      <c r="N82" s="40"/>
      <c r="O82" s="40"/>
      <c r="P82" s="40"/>
      <c r="Q82" s="40"/>
      <c r="R82" s="40"/>
      <c r="S82" s="40"/>
      <c r="T82" s="40"/>
      <c r="U82" s="40"/>
      <c r="V82" s="40"/>
      <c r="W82" s="40"/>
      <c r="X82" s="40"/>
      <c r="Y82" s="40"/>
      <c r="Z82" s="40"/>
      <c r="AA82" s="40"/>
      <c r="AB82" s="40"/>
      <c r="AC82" s="40"/>
      <c r="AD82" s="40"/>
      <c r="AE82" s="40"/>
      <c r="AF82" s="40"/>
      <c r="AG82" s="40"/>
      <c r="AH82" s="40"/>
      <c r="AI82" s="40"/>
      <c r="AJ82" s="40"/>
      <c r="AK82" s="40"/>
      <c r="AL82" s="40"/>
      <c r="AM82" s="40"/>
      <c r="AN82" s="40"/>
      <c r="AO82" s="40"/>
      <c r="AP82" s="40"/>
      <c r="AQ82" s="40"/>
      <c r="AR82" s="40"/>
    </row>
    <row r="83" spans="3:44" ht="10.5" customHeight="1" x14ac:dyDescent="0.2">
      <c r="C83" s="276"/>
      <c r="D83" s="263"/>
      <c r="E83" s="160"/>
      <c r="F83" s="160"/>
      <c r="G83" s="408"/>
      <c r="H83" s="409"/>
      <c r="I83" s="265"/>
      <c r="J83" s="265"/>
      <c r="K83" s="158"/>
      <c r="L83" s="40"/>
      <c r="M83" s="40"/>
      <c r="N83" s="40"/>
      <c r="O83" s="40"/>
      <c r="P83" s="40"/>
      <c r="Q83" s="40"/>
      <c r="R83" s="40"/>
      <c r="S83" s="40"/>
      <c r="T83" s="40"/>
      <c r="U83" s="40"/>
      <c r="V83" s="40"/>
      <c r="W83" s="40"/>
      <c r="X83" s="40"/>
      <c r="Y83" s="40"/>
      <c r="Z83" s="40"/>
      <c r="AA83" s="40"/>
      <c r="AB83" s="40"/>
      <c r="AC83" s="40"/>
      <c r="AD83" s="40"/>
      <c r="AE83" s="40"/>
      <c r="AF83" s="40"/>
      <c r="AG83" s="40"/>
      <c r="AH83" s="40"/>
      <c r="AI83" s="40"/>
      <c r="AJ83" s="40"/>
      <c r="AK83" s="40"/>
      <c r="AL83" s="40"/>
      <c r="AM83" s="40"/>
      <c r="AN83" s="40"/>
      <c r="AO83" s="40"/>
      <c r="AP83" s="40"/>
      <c r="AQ83" s="40"/>
      <c r="AR83" s="40"/>
    </row>
    <row r="84" spans="3:44" ht="10.5" customHeight="1" x14ac:dyDescent="0.2">
      <c r="C84" s="276"/>
      <c r="D84" s="263"/>
      <c r="E84" s="160"/>
      <c r="F84" s="160"/>
      <c r="G84" s="408"/>
      <c r="H84" s="409"/>
      <c r="I84" s="265"/>
      <c r="J84" s="265"/>
      <c r="K84" s="158"/>
      <c r="L84" s="40"/>
      <c r="M84" s="40"/>
      <c r="N84" s="40"/>
      <c r="O84" s="40"/>
      <c r="P84" s="40"/>
      <c r="Q84" s="40"/>
      <c r="R84" s="40"/>
      <c r="S84" s="40"/>
      <c r="T84" s="40"/>
      <c r="U84" s="40"/>
      <c r="V84" s="40"/>
      <c r="W84" s="40"/>
      <c r="X84" s="40"/>
      <c r="Y84" s="40"/>
      <c r="Z84" s="40"/>
      <c r="AA84" s="40"/>
      <c r="AB84" s="40"/>
      <c r="AC84" s="40"/>
      <c r="AD84" s="40"/>
      <c r="AE84" s="40"/>
      <c r="AF84" s="40"/>
      <c r="AG84" s="40"/>
      <c r="AH84" s="40"/>
      <c r="AI84" s="40"/>
      <c r="AJ84" s="40"/>
      <c r="AK84" s="40"/>
      <c r="AL84" s="40"/>
      <c r="AM84" s="40"/>
      <c r="AN84" s="40"/>
      <c r="AO84" s="40"/>
      <c r="AP84" s="40"/>
      <c r="AQ84" s="40"/>
      <c r="AR84" s="40"/>
    </row>
    <row r="85" spans="3:44" ht="10.5" customHeight="1" x14ac:dyDescent="0.2">
      <c r="C85" s="276"/>
      <c r="D85" s="263"/>
      <c r="E85" s="160"/>
      <c r="F85" s="160"/>
      <c r="G85" s="408"/>
      <c r="H85" s="409"/>
      <c r="I85" s="265"/>
      <c r="J85" s="265"/>
      <c r="K85" s="158"/>
      <c r="L85" s="40"/>
      <c r="M85" s="40"/>
      <c r="N85" s="40"/>
      <c r="O85" s="40"/>
      <c r="P85" s="40"/>
      <c r="Q85" s="40"/>
      <c r="R85" s="40"/>
      <c r="S85" s="40"/>
      <c r="T85" s="40"/>
      <c r="U85" s="40"/>
      <c r="V85" s="40"/>
      <c r="W85" s="40"/>
      <c r="X85" s="40"/>
      <c r="Y85" s="40"/>
      <c r="Z85" s="40"/>
      <c r="AA85" s="40"/>
      <c r="AB85" s="40"/>
      <c r="AC85" s="40"/>
      <c r="AD85" s="40"/>
      <c r="AE85" s="40"/>
      <c r="AF85" s="40"/>
      <c r="AG85" s="40"/>
      <c r="AH85" s="40"/>
      <c r="AI85" s="40"/>
      <c r="AJ85" s="40"/>
      <c r="AK85" s="40"/>
      <c r="AL85" s="40"/>
      <c r="AM85" s="40"/>
      <c r="AN85" s="40"/>
      <c r="AO85" s="40"/>
      <c r="AP85" s="40"/>
      <c r="AQ85" s="40"/>
      <c r="AR85" s="40"/>
    </row>
    <row r="86" spans="3:44" ht="10.5" customHeight="1" x14ac:dyDescent="0.2">
      <c r="C86" s="276"/>
      <c r="D86" s="263"/>
      <c r="E86" s="160"/>
      <c r="F86" s="160"/>
      <c r="G86" s="408"/>
      <c r="H86" s="409"/>
      <c r="I86" s="265"/>
      <c r="J86" s="265"/>
      <c r="K86" s="158"/>
      <c r="L86" s="40"/>
      <c r="M86" s="40"/>
      <c r="N86" s="40"/>
      <c r="O86" s="40"/>
      <c r="P86" s="40"/>
      <c r="Q86" s="40"/>
      <c r="R86" s="40"/>
      <c r="S86" s="40"/>
      <c r="T86" s="40"/>
      <c r="U86" s="40"/>
      <c r="V86" s="40"/>
      <c r="W86" s="40"/>
      <c r="X86" s="40"/>
      <c r="Y86" s="40"/>
      <c r="Z86" s="40"/>
      <c r="AA86" s="40"/>
      <c r="AB86" s="40"/>
      <c r="AC86" s="40"/>
      <c r="AD86" s="40"/>
      <c r="AE86" s="40"/>
      <c r="AF86" s="40"/>
      <c r="AG86" s="40"/>
      <c r="AH86" s="40"/>
      <c r="AI86" s="40"/>
      <c r="AJ86" s="40"/>
      <c r="AK86" s="40"/>
      <c r="AL86" s="40"/>
      <c r="AM86" s="40"/>
      <c r="AN86" s="40"/>
      <c r="AO86" s="40"/>
      <c r="AP86" s="40"/>
      <c r="AQ86" s="40"/>
      <c r="AR86" s="40"/>
    </row>
    <row r="87" spans="3:44" ht="10.5" customHeight="1" x14ac:dyDescent="0.2">
      <c r="C87" s="276"/>
      <c r="D87" s="263"/>
      <c r="E87" s="160"/>
      <c r="F87" s="160"/>
      <c r="G87" s="408"/>
      <c r="H87" s="409"/>
      <c r="I87" s="265"/>
      <c r="J87" s="265"/>
      <c r="K87" s="158"/>
      <c r="L87" s="40"/>
      <c r="M87" s="40"/>
      <c r="N87" s="40"/>
      <c r="O87" s="40"/>
      <c r="P87" s="40"/>
      <c r="Q87" s="40"/>
      <c r="R87" s="40"/>
      <c r="S87" s="40"/>
      <c r="T87" s="40"/>
      <c r="U87" s="40"/>
      <c r="V87" s="40"/>
      <c r="W87" s="40"/>
      <c r="X87" s="40"/>
      <c r="Y87" s="40"/>
      <c r="Z87" s="40"/>
      <c r="AA87" s="40"/>
      <c r="AB87" s="40"/>
      <c r="AC87" s="40"/>
      <c r="AD87" s="40"/>
      <c r="AE87" s="40"/>
      <c r="AF87" s="40"/>
      <c r="AG87" s="40"/>
      <c r="AH87" s="40"/>
      <c r="AI87" s="40"/>
      <c r="AJ87" s="40"/>
      <c r="AK87" s="40"/>
      <c r="AL87" s="40"/>
      <c r="AM87" s="40"/>
      <c r="AN87" s="40"/>
      <c r="AO87" s="40"/>
      <c r="AP87" s="40"/>
      <c r="AQ87" s="40"/>
      <c r="AR87" s="40"/>
    </row>
    <row r="88" spans="3:44" ht="10.5" customHeight="1" x14ac:dyDescent="0.2">
      <c r="C88" s="276"/>
      <c r="D88" s="263"/>
      <c r="E88" s="160"/>
      <c r="F88" s="160"/>
      <c r="G88" s="408"/>
      <c r="H88" s="409"/>
      <c r="I88" s="265"/>
      <c r="J88" s="265"/>
      <c r="K88" s="158"/>
      <c r="L88" s="40"/>
      <c r="M88" s="40"/>
      <c r="N88" s="40"/>
      <c r="O88" s="40"/>
      <c r="P88" s="40"/>
      <c r="Q88" s="40"/>
      <c r="R88" s="40"/>
      <c r="S88" s="40"/>
      <c r="T88" s="40"/>
      <c r="U88" s="40"/>
      <c r="V88" s="40"/>
      <c r="W88" s="40"/>
      <c r="X88" s="40"/>
      <c r="Y88" s="40"/>
      <c r="Z88" s="40"/>
      <c r="AA88" s="40"/>
      <c r="AB88" s="40"/>
      <c r="AC88" s="40"/>
      <c r="AD88" s="40"/>
      <c r="AE88" s="40"/>
      <c r="AF88" s="40"/>
      <c r="AG88" s="40"/>
      <c r="AH88" s="40"/>
      <c r="AI88" s="40"/>
      <c r="AJ88" s="40"/>
      <c r="AK88" s="40"/>
      <c r="AL88" s="40"/>
      <c r="AM88" s="40"/>
      <c r="AN88" s="40"/>
      <c r="AO88" s="40"/>
      <c r="AP88" s="40"/>
      <c r="AQ88" s="40"/>
      <c r="AR88" s="40"/>
    </row>
    <row r="89" spans="3:44" ht="10.5" customHeight="1" x14ac:dyDescent="0.2">
      <c r="C89" s="276"/>
      <c r="D89" s="263"/>
      <c r="E89" s="160"/>
      <c r="F89" s="160"/>
      <c r="G89" s="408"/>
      <c r="H89" s="409"/>
      <c r="I89" s="265"/>
      <c r="J89" s="265"/>
      <c r="K89" s="158"/>
      <c r="L89" s="40"/>
      <c r="M89" s="40"/>
      <c r="N89" s="40"/>
      <c r="O89" s="40"/>
      <c r="P89" s="40"/>
      <c r="Q89" s="40"/>
      <c r="R89" s="40"/>
      <c r="S89" s="40"/>
      <c r="T89" s="40"/>
      <c r="U89" s="40"/>
      <c r="V89" s="40"/>
      <c r="W89" s="40"/>
      <c r="X89" s="40"/>
      <c r="Y89" s="40"/>
      <c r="Z89" s="40"/>
      <c r="AA89" s="40"/>
      <c r="AB89" s="40"/>
      <c r="AC89" s="40"/>
      <c r="AD89" s="40"/>
      <c r="AE89" s="40"/>
      <c r="AF89" s="40"/>
      <c r="AG89" s="40"/>
      <c r="AH89" s="40"/>
      <c r="AI89" s="40"/>
      <c r="AJ89" s="40"/>
      <c r="AK89" s="40"/>
      <c r="AL89" s="40"/>
      <c r="AM89" s="40"/>
      <c r="AN89" s="40"/>
      <c r="AO89" s="40"/>
      <c r="AP89" s="40"/>
      <c r="AQ89" s="40"/>
      <c r="AR89" s="40"/>
    </row>
    <row r="90" spans="3:44" ht="10.5" customHeight="1" x14ac:dyDescent="0.2">
      <c r="C90" s="276"/>
      <c r="D90" s="263"/>
      <c r="E90" s="160"/>
      <c r="F90" s="160"/>
      <c r="G90" s="408"/>
      <c r="H90" s="409"/>
      <c r="I90" s="265"/>
      <c r="J90" s="265"/>
      <c r="K90" s="158"/>
      <c r="L90" s="40"/>
      <c r="M90" s="40"/>
      <c r="N90" s="40"/>
      <c r="O90" s="40"/>
      <c r="P90" s="40"/>
      <c r="Q90" s="40"/>
      <c r="R90" s="40"/>
      <c r="S90" s="40"/>
      <c r="T90" s="40"/>
      <c r="U90" s="40"/>
      <c r="V90" s="40"/>
      <c r="W90" s="40"/>
      <c r="X90" s="40"/>
      <c r="Y90" s="40"/>
      <c r="Z90" s="40"/>
      <c r="AA90" s="40"/>
      <c r="AB90" s="40"/>
      <c r="AC90" s="40"/>
      <c r="AD90" s="40"/>
      <c r="AE90" s="40"/>
      <c r="AF90" s="40"/>
      <c r="AG90" s="40"/>
      <c r="AH90" s="40"/>
      <c r="AI90" s="40"/>
      <c r="AJ90" s="40"/>
      <c r="AK90" s="40"/>
      <c r="AL90" s="40"/>
      <c r="AM90" s="40"/>
      <c r="AN90" s="40"/>
      <c r="AO90" s="40"/>
      <c r="AP90" s="40"/>
      <c r="AQ90" s="40"/>
      <c r="AR90" s="40"/>
    </row>
    <row r="91" spans="3:44" ht="10.5" customHeight="1" x14ac:dyDescent="0.2">
      <c r="C91" s="276"/>
      <c r="D91" s="263"/>
      <c r="E91" s="160"/>
      <c r="F91" s="160"/>
      <c r="G91" s="408"/>
      <c r="H91" s="409"/>
      <c r="I91" s="265"/>
      <c r="J91" s="265"/>
      <c r="K91" s="158"/>
      <c r="L91" s="40"/>
      <c r="M91" s="40"/>
      <c r="N91" s="40"/>
      <c r="O91" s="40"/>
      <c r="P91" s="40"/>
      <c r="Q91" s="40"/>
      <c r="R91" s="40"/>
      <c r="S91" s="40"/>
      <c r="T91" s="40"/>
      <c r="U91" s="40"/>
      <c r="V91" s="40"/>
      <c r="W91" s="40"/>
      <c r="X91" s="40"/>
      <c r="Y91" s="40"/>
      <c r="Z91" s="40"/>
      <c r="AA91" s="40"/>
      <c r="AB91" s="40"/>
      <c r="AC91" s="40"/>
      <c r="AD91" s="40"/>
      <c r="AE91" s="40"/>
      <c r="AF91" s="40"/>
      <c r="AG91" s="40"/>
      <c r="AH91" s="40"/>
      <c r="AI91" s="40"/>
      <c r="AJ91" s="40"/>
      <c r="AK91" s="40"/>
      <c r="AL91" s="40"/>
      <c r="AM91" s="40"/>
      <c r="AN91" s="40"/>
      <c r="AO91" s="40"/>
      <c r="AP91" s="40"/>
      <c r="AQ91" s="40"/>
      <c r="AR91" s="40"/>
    </row>
    <row r="92" spans="3:44" ht="10.5" customHeight="1" x14ac:dyDescent="0.2">
      <c r="C92" s="276"/>
      <c r="D92" s="263"/>
      <c r="E92" s="160"/>
      <c r="F92" s="160"/>
      <c r="G92" s="408"/>
      <c r="H92" s="409"/>
      <c r="I92" s="265"/>
      <c r="J92" s="265"/>
      <c r="K92" s="158"/>
      <c r="L92" s="40"/>
      <c r="M92" s="40"/>
      <c r="N92" s="40"/>
      <c r="O92" s="40"/>
      <c r="P92" s="40"/>
      <c r="Q92" s="40"/>
      <c r="R92" s="40"/>
      <c r="S92" s="40"/>
      <c r="T92" s="40"/>
      <c r="U92" s="40"/>
      <c r="V92" s="40"/>
      <c r="W92" s="40"/>
      <c r="X92" s="40"/>
      <c r="Y92" s="40"/>
      <c r="Z92" s="40"/>
      <c r="AA92" s="40"/>
      <c r="AB92" s="40"/>
      <c r="AC92" s="40"/>
      <c r="AD92" s="40"/>
      <c r="AE92" s="40"/>
      <c r="AF92" s="40"/>
      <c r="AG92" s="40"/>
      <c r="AH92" s="40"/>
      <c r="AI92" s="40"/>
      <c r="AJ92" s="40"/>
      <c r="AK92" s="40"/>
      <c r="AL92" s="40"/>
      <c r="AM92" s="40"/>
      <c r="AN92" s="40"/>
      <c r="AO92" s="40"/>
      <c r="AP92" s="40"/>
      <c r="AQ92" s="40"/>
      <c r="AR92" s="40"/>
    </row>
    <row r="93" spans="3:44" ht="10.5" customHeight="1" x14ac:dyDescent="0.2">
      <c r="C93" s="276"/>
      <c r="D93" s="263"/>
      <c r="E93" s="160"/>
      <c r="F93" s="160"/>
      <c r="G93" s="408"/>
      <c r="H93" s="409"/>
      <c r="I93" s="265"/>
      <c r="J93" s="265"/>
      <c r="K93" s="158"/>
      <c r="L93" s="40"/>
      <c r="M93" s="40"/>
      <c r="N93" s="40"/>
      <c r="O93" s="40"/>
      <c r="P93" s="40"/>
      <c r="Q93" s="40"/>
      <c r="R93" s="40"/>
      <c r="S93" s="40"/>
      <c r="T93" s="40"/>
      <c r="U93" s="40"/>
      <c r="V93" s="40"/>
      <c r="W93" s="40"/>
      <c r="X93" s="40"/>
      <c r="Y93" s="40"/>
      <c r="Z93" s="40"/>
      <c r="AA93" s="40"/>
      <c r="AB93" s="40"/>
      <c r="AC93" s="40"/>
      <c r="AD93" s="40"/>
      <c r="AE93" s="40"/>
      <c r="AF93" s="40"/>
      <c r="AG93" s="40"/>
      <c r="AH93" s="40"/>
      <c r="AI93" s="40"/>
      <c r="AJ93" s="40"/>
      <c r="AK93" s="40"/>
      <c r="AL93" s="40"/>
      <c r="AM93" s="40"/>
      <c r="AN93" s="40"/>
      <c r="AO93" s="40"/>
      <c r="AP93" s="40"/>
      <c r="AQ93" s="40"/>
      <c r="AR93" s="40"/>
    </row>
    <row r="94" spans="3:44" ht="10.5" customHeight="1" x14ac:dyDescent="0.2">
      <c r="C94" s="276"/>
      <c r="D94" s="263"/>
      <c r="E94" s="160"/>
      <c r="F94" s="160"/>
      <c r="G94" s="408"/>
      <c r="H94" s="409"/>
      <c r="I94" s="265"/>
      <c r="J94" s="265"/>
      <c r="K94" s="158"/>
      <c r="L94" s="40"/>
      <c r="M94" s="40"/>
      <c r="N94" s="40"/>
      <c r="O94" s="40"/>
      <c r="P94" s="40"/>
      <c r="Q94" s="40"/>
      <c r="R94" s="40"/>
      <c r="S94" s="40"/>
      <c r="T94" s="40"/>
      <c r="U94" s="40"/>
      <c r="V94" s="40"/>
      <c r="W94" s="40"/>
      <c r="X94" s="40"/>
      <c r="Y94" s="40"/>
      <c r="Z94" s="40"/>
      <c r="AA94" s="40"/>
      <c r="AB94" s="40"/>
      <c r="AC94" s="40"/>
      <c r="AD94" s="40"/>
      <c r="AE94" s="40"/>
      <c r="AF94" s="40"/>
      <c r="AG94" s="40"/>
      <c r="AH94" s="40"/>
      <c r="AI94" s="40"/>
      <c r="AJ94" s="40"/>
      <c r="AK94" s="40"/>
      <c r="AL94" s="40"/>
      <c r="AM94" s="40"/>
      <c r="AN94" s="40"/>
      <c r="AO94" s="40"/>
      <c r="AP94" s="40"/>
      <c r="AQ94" s="40"/>
      <c r="AR94" s="40"/>
    </row>
    <row r="95" spans="3:44" ht="10.5" customHeight="1" x14ac:dyDescent="0.2">
      <c r="C95" s="276"/>
      <c r="D95" s="263"/>
      <c r="E95" s="160"/>
      <c r="F95" s="160"/>
      <c r="G95" s="408"/>
      <c r="H95" s="409"/>
      <c r="I95" s="265"/>
      <c r="J95" s="265"/>
      <c r="K95" s="158"/>
      <c r="L95" s="40"/>
      <c r="M95" s="40"/>
      <c r="N95" s="40"/>
      <c r="O95" s="40"/>
      <c r="P95" s="40"/>
      <c r="Q95" s="40"/>
      <c r="R95" s="40"/>
      <c r="S95" s="40"/>
      <c r="T95" s="40"/>
      <c r="U95" s="40"/>
      <c r="V95" s="40"/>
      <c r="W95" s="40"/>
      <c r="X95" s="40"/>
      <c r="Y95" s="40"/>
      <c r="Z95" s="40"/>
      <c r="AA95" s="40"/>
      <c r="AB95" s="40"/>
      <c r="AC95" s="40"/>
      <c r="AD95" s="40"/>
      <c r="AE95" s="40"/>
      <c r="AF95" s="40"/>
      <c r="AG95" s="40"/>
      <c r="AH95" s="40"/>
      <c r="AI95" s="40"/>
      <c r="AJ95" s="40"/>
      <c r="AK95" s="40"/>
      <c r="AL95" s="40"/>
      <c r="AM95" s="40"/>
      <c r="AN95" s="40"/>
      <c r="AO95" s="40"/>
      <c r="AP95" s="40"/>
      <c r="AQ95" s="40"/>
      <c r="AR95" s="40"/>
    </row>
    <row r="96" spans="3:44" ht="10.5" customHeight="1" x14ac:dyDescent="0.2">
      <c r="C96" s="276"/>
      <c r="D96" s="263"/>
      <c r="E96" s="160"/>
      <c r="F96" s="160"/>
      <c r="G96" s="408"/>
      <c r="H96" s="409"/>
      <c r="I96" s="265"/>
      <c r="J96" s="265"/>
      <c r="K96" s="158"/>
      <c r="L96" s="40"/>
      <c r="M96" s="40"/>
      <c r="N96" s="40"/>
      <c r="O96" s="40"/>
      <c r="P96" s="40"/>
      <c r="Q96" s="40"/>
      <c r="R96" s="40"/>
      <c r="S96" s="40"/>
      <c r="T96" s="40"/>
      <c r="U96" s="40"/>
      <c r="V96" s="40"/>
      <c r="W96" s="40"/>
      <c r="X96" s="40"/>
      <c r="Y96" s="40"/>
      <c r="Z96" s="40"/>
      <c r="AA96" s="40"/>
      <c r="AB96" s="40"/>
      <c r="AC96" s="40"/>
      <c r="AD96" s="40"/>
      <c r="AE96" s="40"/>
      <c r="AF96" s="40"/>
      <c r="AG96" s="40"/>
      <c r="AH96" s="40"/>
      <c r="AI96" s="40"/>
      <c r="AJ96" s="40"/>
      <c r="AK96" s="40"/>
      <c r="AL96" s="40"/>
      <c r="AM96" s="40"/>
      <c r="AN96" s="40"/>
      <c r="AO96" s="40"/>
      <c r="AP96" s="40"/>
      <c r="AQ96" s="40"/>
      <c r="AR96" s="40"/>
    </row>
    <row r="97" spans="3:44" ht="10.5" customHeight="1" x14ac:dyDescent="0.2">
      <c r="C97" s="276"/>
      <c r="D97" s="263"/>
      <c r="E97" s="160"/>
      <c r="F97" s="160"/>
      <c r="G97" s="408"/>
      <c r="H97" s="409"/>
      <c r="I97" s="265"/>
      <c r="J97" s="265"/>
      <c r="K97" s="158"/>
      <c r="L97" s="40"/>
      <c r="M97" s="40"/>
      <c r="N97" s="40"/>
      <c r="O97" s="40"/>
      <c r="P97" s="40"/>
      <c r="Q97" s="40"/>
      <c r="R97" s="40"/>
      <c r="S97" s="40"/>
      <c r="T97" s="40"/>
      <c r="U97" s="40"/>
      <c r="V97" s="40"/>
      <c r="W97" s="40"/>
      <c r="X97" s="40"/>
      <c r="Y97" s="40"/>
      <c r="Z97" s="40"/>
      <c r="AA97" s="40"/>
      <c r="AB97" s="40"/>
      <c r="AC97" s="40"/>
      <c r="AD97" s="40"/>
      <c r="AE97" s="40"/>
      <c r="AF97" s="40"/>
      <c r="AG97" s="40"/>
      <c r="AH97" s="40"/>
      <c r="AI97" s="40"/>
      <c r="AJ97" s="40"/>
      <c r="AK97" s="40"/>
      <c r="AL97" s="40"/>
      <c r="AM97" s="40"/>
      <c r="AN97" s="40"/>
      <c r="AO97" s="40"/>
      <c r="AP97" s="40"/>
      <c r="AQ97" s="40"/>
      <c r="AR97" s="40"/>
    </row>
    <row r="98" spans="3:44" ht="10.5" customHeight="1" x14ac:dyDescent="0.2">
      <c r="C98" s="276"/>
      <c r="D98" s="263"/>
      <c r="E98" s="160"/>
      <c r="F98" s="160"/>
      <c r="G98" s="408"/>
      <c r="H98" s="409"/>
      <c r="I98" s="265"/>
      <c r="J98" s="265"/>
      <c r="K98" s="158"/>
      <c r="L98" s="40"/>
      <c r="M98" s="40"/>
      <c r="N98" s="40"/>
      <c r="O98" s="40"/>
      <c r="P98" s="40"/>
      <c r="Q98" s="40"/>
      <c r="R98" s="40"/>
      <c r="S98" s="40"/>
      <c r="T98" s="40"/>
      <c r="U98" s="40"/>
      <c r="V98" s="40"/>
      <c r="W98" s="40"/>
      <c r="X98" s="40"/>
      <c r="Y98" s="40"/>
      <c r="Z98" s="40"/>
      <c r="AA98" s="40"/>
      <c r="AB98" s="40"/>
      <c r="AC98" s="40"/>
      <c r="AD98" s="40"/>
      <c r="AE98" s="40"/>
      <c r="AF98" s="40"/>
      <c r="AG98" s="40"/>
      <c r="AH98" s="40"/>
      <c r="AI98" s="40"/>
      <c r="AJ98" s="40"/>
      <c r="AK98" s="40"/>
      <c r="AL98" s="40"/>
      <c r="AM98" s="40"/>
      <c r="AN98" s="40"/>
      <c r="AO98" s="40"/>
      <c r="AP98" s="40"/>
      <c r="AQ98" s="40"/>
      <c r="AR98" s="40"/>
    </row>
    <row r="99" spans="3:44" ht="10.5" customHeight="1" x14ac:dyDescent="0.2">
      <c r="C99" s="276"/>
      <c r="D99" s="263"/>
      <c r="E99" s="160"/>
      <c r="F99" s="160"/>
      <c r="G99" s="408"/>
      <c r="H99" s="409"/>
      <c r="I99" s="265"/>
      <c r="J99" s="265"/>
      <c r="K99" s="158"/>
      <c r="L99" s="40"/>
      <c r="M99" s="40"/>
      <c r="N99" s="40"/>
      <c r="O99" s="40"/>
      <c r="P99" s="40"/>
      <c r="Q99" s="40"/>
      <c r="R99" s="40"/>
      <c r="S99" s="40"/>
      <c r="T99" s="40"/>
      <c r="U99" s="40"/>
      <c r="V99" s="40"/>
      <c r="W99" s="40"/>
      <c r="X99" s="40"/>
      <c r="Y99" s="40"/>
      <c r="Z99" s="40"/>
      <c r="AA99" s="40"/>
      <c r="AB99" s="40"/>
      <c r="AC99" s="40"/>
      <c r="AD99" s="40"/>
      <c r="AE99" s="40"/>
      <c r="AF99" s="40"/>
      <c r="AG99" s="40"/>
      <c r="AH99" s="40"/>
      <c r="AI99" s="40"/>
      <c r="AJ99" s="40"/>
      <c r="AK99" s="40"/>
      <c r="AL99" s="40"/>
      <c r="AM99" s="40"/>
      <c r="AN99" s="40"/>
      <c r="AO99" s="40"/>
      <c r="AP99" s="40"/>
      <c r="AQ99" s="40"/>
      <c r="AR99" s="40"/>
    </row>
    <row r="100" spans="3:44" ht="10.5" customHeight="1" x14ac:dyDescent="0.2">
      <c r="C100" s="276"/>
      <c r="D100" s="263"/>
      <c r="E100" s="160"/>
      <c r="F100" s="160"/>
      <c r="G100" s="408"/>
      <c r="H100" s="409"/>
      <c r="I100" s="265"/>
      <c r="J100" s="265"/>
      <c r="K100" s="158"/>
      <c r="L100" s="40"/>
      <c r="M100" s="40"/>
      <c r="N100" s="40"/>
      <c r="O100" s="40"/>
      <c r="P100" s="40"/>
      <c r="Q100" s="40"/>
      <c r="R100" s="40"/>
      <c r="S100" s="40"/>
      <c r="T100" s="40"/>
      <c r="U100" s="40"/>
      <c r="V100" s="40"/>
      <c r="W100" s="40"/>
      <c r="X100" s="40"/>
      <c r="Y100" s="40"/>
      <c r="Z100" s="40"/>
      <c r="AA100" s="40"/>
      <c r="AB100" s="40"/>
      <c r="AC100" s="40"/>
      <c r="AD100" s="40"/>
      <c r="AE100" s="40"/>
      <c r="AF100" s="40"/>
      <c r="AG100" s="40"/>
      <c r="AH100" s="40"/>
      <c r="AI100" s="40"/>
      <c r="AJ100" s="40"/>
      <c r="AK100" s="40"/>
      <c r="AL100" s="40"/>
      <c r="AM100" s="40"/>
      <c r="AN100" s="40"/>
      <c r="AO100" s="40"/>
      <c r="AP100" s="40"/>
      <c r="AQ100" s="40"/>
      <c r="AR100" s="40"/>
    </row>
    <row r="101" spans="3:44" ht="10.5" customHeight="1" x14ac:dyDescent="0.2">
      <c r="C101" s="276"/>
      <c r="D101" s="263"/>
      <c r="E101" s="160"/>
      <c r="F101" s="160"/>
      <c r="G101" s="408"/>
      <c r="H101" s="409"/>
      <c r="I101" s="265"/>
      <c r="J101" s="265"/>
      <c r="K101" s="158"/>
      <c r="L101" s="40"/>
      <c r="M101" s="40"/>
      <c r="N101" s="40"/>
      <c r="O101" s="40"/>
      <c r="P101" s="40"/>
      <c r="Q101" s="40"/>
      <c r="R101" s="40"/>
      <c r="S101" s="40"/>
      <c r="T101" s="40"/>
      <c r="U101" s="40"/>
      <c r="V101" s="40"/>
      <c r="W101" s="40"/>
      <c r="X101" s="40"/>
      <c r="Y101" s="40"/>
      <c r="Z101" s="40"/>
      <c r="AA101" s="40"/>
      <c r="AB101" s="40"/>
      <c r="AC101" s="40"/>
      <c r="AD101" s="40"/>
      <c r="AE101" s="40"/>
      <c r="AF101" s="40"/>
      <c r="AG101" s="40"/>
      <c r="AH101" s="40"/>
      <c r="AI101" s="40"/>
      <c r="AJ101" s="40"/>
      <c r="AK101" s="40"/>
      <c r="AL101" s="40"/>
      <c r="AM101" s="40"/>
      <c r="AN101" s="40"/>
      <c r="AO101" s="40"/>
      <c r="AP101" s="40"/>
      <c r="AQ101" s="40"/>
      <c r="AR101" s="40"/>
    </row>
    <row r="102" spans="3:44" ht="10.5" customHeight="1" x14ac:dyDescent="0.2">
      <c r="C102" s="276"/>
      <c r="D102" s="263"/>
      <c r="E102" s="160"/>
      <c r="F102" s="160"/>
      <c r="G102" s="408"/>
      <c r="H102" s="409"/>
      <c r="I102" s="265"/>
      <c r="J102" s="265"/>
      <c r="K102" s="158"/>
      <c r="L102" s="40"/>
      <c r="M102" s="40"/>
      <c r="N102" s="40"/>
      <c r="O102" s="40"/>
      <c r="P102" s="40"/>
      <c r="Q102" s="40"/>
      <c r="R102" s="40"/>
      <c r="S102" s="40"/>
      <c r="T102" s="40"/>
      <c r="U102" s="40"/>
      <c r="V102" s="40"/>
      <c r="W102" s="40"/>
      <c r="X102" s="40"/>
      <c r="Y102" s="40"/>
      <c r="Z102" s="40"/>
      <c r="AA102" s="40"/>
      <c r="AB102" s="40"/>
      <c r="AC102" s="40"/>
      <c r="AD102" s="40"/>
      <c r="AE102" s="40"/>
      <c r="AF102" s="40"/>
      <c r="AG102" s="40"/>
      <c r="AH102" s="40"/>
      <c r="AI102" s="40"/>
      <c r="AJ102" s="40"/>
      <c r="AK102" s="40"/>
      <c r="AL102" s="40"/>
      <c r="AM102" s="40"/>
      <c r="AN102" s="40"/>
      <c r="AO102" s="40"/>
      <c r="AP102" s="40"/>
      <c r="AQ102" s="40"/>
      <c r="AR102" s="40"/>
    </row>
    <row r="103" spans="3:44" ht="10.5" customHeight="1" x14ac:dyDescent="0.2">
      <c r="C103" s="276"/>
      <c r="D103" s="263"/>
      <c r="E103" s="160"/>
      <c r="F103" s="160"/>
      <c r="G103" s="408"/>
      <c r="H103" s="409"/>
      <c r="I103" s="265"/>
      <c r="J103" s="265"/>
      <c r="K103" s="158"/>
      <c r="L103" s="40"/>
      <c r="M103" s="40"/>
      <c r="N103" s="40"/>
      <c r="O103" s="40"/>
      <c r="P103" s="40"/>
      <c r="Q103" s="40"/>
      <c r="R103" s="40"/>
      <c r="S103" s="40"/>
      <c r="T103" s="40"/>
      <c r="U103" s="40"/>
      <c r="V103" s="40"/>
      <c r="W103" s="40"/>
      <c r="X103" s="40"/>
      <c r="Y103" s="40"/>
      <c r="Z103" s="40"/>
      <c r="AA103" s="40"/>
      <c r="AB103" s="40"/>
      <c r="AC103" s="40"/>
      <c r="AD103" s="40"/>
      <c r="AE103" s="40"/>
      <c r="AF103" s="40"/>
      <c r="AG103" s="40"/>
      <c r="AH103" s="40"/>
      <c r="AI103" s="40"/>
      <c r="AJ103" s="40"/>
      <c r="AK103" s="40"/>
      <c r="AL103" s="40"/>
      <c r="AM103" s="40"/>
      <c r="AN103" s="40"/>
      <c r="AO103" s="40"/>
      <c r="AP103" s="40"/>
      <c r="AQ103" s="40"/>
      <c r="AR103" s="40"/>
    </row>
    <row r="104" spans="3:44" ht="10.5" customHeight="1" x14ac:dyDescent="0.2">
      <c r="C104" s="276"/>
      <c r="D104" s="263"/>
      <c r="E104" s="160"/>
      <c r="F104" s="160"/>
      <c r="G104" s="408"/>
      <c r="H104" s="409"/>
      <c r="I104" s="265"/>
      <c r="J104" s="265"/>
      <c r="K104" s="158"/>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c r="AK104" s="40"/>
      <c r="AL104" s="40"/>
      <c r="AM104" s="40"/>
      <c r="AN104" s="40"/>
      <c r="AO104" s="40"/>
      <c r="AP104" s="40"/>
      <c r="AQ104" s="40"/>
      <c r="AR104" s="40"/>
    </row>
    <row r="105" spans="3:44" ht="10.5" customHeight="1" x14ac:dyDescent="0.2">
      <c r="C105" s="276"/>
      <c r="D105" s="263"/>
      <c r="E105" s="160"/>
      <c r="F105" s="160"/>
      <c r="G105" s="408"/>
      <c r="H105" s="409"/>
      <c r="I105" s="265"/>
      <c r="J105" s="265"/>
      <c r="K105" s="158"/>
      <c r="L105" s="40"/>
      <c r="M105" s="40"/>
      <c r="N105" s="40"/>
      <c r="O105" s="40"/>
      <c r="P105" s="40"/>
      <c r="Q105" s="40"/>
      <c r="R105" s="40"/>
      <c r="S105" s="40"/>
      <c r="T105" s="40"/>
      <c r="U105" s="40"/>
      <c r="V105" s="40"/>
      <c r="W105" s="40"/>
      <c r="X105" s="40"/>
      <c r="Y105" s="40"/>
      <c r="Z105" s="40"/>
      <c r="AA105" s="40"/>
      <c r="AB105" s="40"/>
      <c r="AC105" s="40"/>
      <c r="AD105" s="40"/>
      <c r="AE105" s="40"/>
      <c r="AF105" s="40"/>
      <c r="AG105" s="40"/>
      <c r="AH105" s="40"/>
      <c r="AI105" s="40"/>
      <c r="AJ105" s="40"/>
      <c r="AK105" s="40"/>
      <c r="AL105" s="40"/>
      <c r="AM105" s="40"/>
      <c r="AN105" s="40"/>
      <c r="AO105" s="40"/>
      <c r="AP105" s="40"/>
      <c r="AQ105" s="40"/>
      <c r="AR105" s="40"/>
    </row>
    <row r="106" spans="3:44" ht="10.5" customHeight="1" x14ac:dyDescent="0.2">
      <c r="C106" s="276"/>
      <c r="D106" s="263"/>
      <c r="E106" s="160"/>
      <c r="F106" s="160"/>
      <c r="G106" s="408"/>
      <c r="H106" s="409"/>
      <c r="I106" s="265"/>
      <c r="J106" s="265"/>
      <c r="K106" s="158"/>
      <c r="L106" s="40"/>
      <c r="M106" s="40"/>
      <c r="N106" s="40"/>
      <c r="O106" s="40"/>
      <c r="P106" s="40"/>
      <c r="Q106" s="40"/>
      <c r="R106" s="40"/>
      <c r="S106" s="40"/>
      <c r="T106" s="40"/>
      <c r="U106" s="40"/>
      <c r="V106" s="40"/>
      <c r="W106" s="40"/>
      <c r="X106" s="40"/>
      <c r="Y106" s="40"/>
      <c r="Z106" s="40"/>
      <c r="AA106" s="40"/>
      <c r="AB106" s="40"/>
      <c r="AC106" s="40"/>
      <c r="AD106" s="40"/>
      <c r="AE106" s="40"/>
      <c r="AF106" s="40"/>
      <c r="AG106" s="40"/>
      <c r="AH106" s="40"/>
      <c r="AI106" s="40"/>
      <c r="AJ106" s="40"/>
      <c r="AK106" s="40"/>
      <c r="AL106" s="40"/>
      <c r="AM106" s="40"/>
      <c r="AN106" s="40"/>
      <c r="AO106" s="40"/>
      <c r="AP106" s="40"/>
      <c r="AQ106" s="40"/>
      <c r="AR106" s="40"/>
    </row>
    <row r="107" spans="3:44" ht="10.5" customHeight="1" x14ac:dyDescent="0.2">
      <c r="C107" s="276"/>
      <c r="D107" s="263"/>
      <c r="E107" s="160"/>
      <c r="F107" s="160"/>
      <c r="G107" s="408"/>
      <c r="H107" s="409"/>
      <c r="I107" s="265"/>
      <c r="J107" s="265"/>
      <c r="K107" s="158"/>
      <c r="L107" s="40"/>
      <c r="M107" s="40"/>
      <c r="N107" s="40"/>
      <c r="O107" s="40"/>
      <c r="P107" s="40"/>
      <c r="Q107" s="40"/>
      <c r="R107" s="40"/>
      <c r="S107" s="40"/>
      <c r="T107" s="40"/>
      <c r="U107" s="40"/>
      <c r="V107" s="40"/>
      <c r="W107" s="40"/>
      <c r="X107" s="40"/>
      <c r="Y107" s="40"/>
      <c r="Z107" s="40"/>
      <c r="AA107" s="40"/>
      <c r="AB107" s="40"/>
      <c r="AC107" s="40"/>
      <c r="AD107" s="40"/>
      <c r="AE107" s="40"/>
      <c r="AF107" s="40"/>
      <c r="AG107" s="40"/>
      <c r="AH107" s="40"/>
      <c r="AI107" s="40"/>
      <c r="AJ107" s="40"/>
      <c r="AK107" s="40"/>
      <c r="AL107" s="40"/>
      <c r="AM107" s="40"/>
      <c r="AN107" s="40"/>
      <c r="AO107" s="40"/>
      <c r="AP107" s="40"/>
      <c r="AQ107" s="40"/>
      <c r="AR107" s="40"/>
    </row>
    <row r="108" spans="3:44" ht="10.5" customHeight="1" x14ac:dyDescent="0.2">
      <c r="C108" s="276"/>
      <c r="D108" s="263"/>
      <c r="E108" s="160"/>
      <c r="F108" s="160"/>
      <c r="G108" s="408"/>
      <c r="H108" s="409"/>
      <c r="I108" s="265"/>
      <c r="J108" s="265"/>
      <c r="K108" s="158"/>
      <c r="L108" s="40"/>
      <c r="M108" s="40"/>
      <c r="N108" s="40"/>
      <c r="O108" s="40"/>
      <c r="P108" s="40"/>
      <c r="Q108" s="40"/>
      <c r="R108" s="40"/>
      <c r="S108" s="40"/>
      <c r="T108" s="40"/>
      <c r="U108" s="40"/>
      <c r="V108" s="40"/>
      <c r="W108" s="40"/>
      <c r="X108" s="40"/>
      <c r="Y108" s="40"/>
      <c r="Z108" s="40"/>
      <c r="AA108" s="40"/>
      <c r="AB108" s="40"/>
      <c r="AC108" s="40"/>
      <c r="AD108" s="40"/>
      <c r="AE108" s="40"/>
      <c r="AF108" s="40"/>
      <c r="AG108" s="40"/>
      <c r="AH108" s="40"/>
      <c r="AI108" s="40"/>
      <c r="AJ108" s="40"/>
      <c r="AK108" s="40"/>
      <c r="AL108" s="40"/>
      <c r="AM108" s="40"/>
      <c r="AN108" s="40"/>
      <c r="AO108" s="40"/>
      <c r="AP108" s="40"/>
      <c r="AQ108" s="40"/>
      <c r="AR108" s="40"/>
    </row>
    <row r="109" spans="3:44" ht="10.5" customHeight="1" x14ac:dyDescent="0.2">
      <c r="C109" s="276"/>
      <c r="D109" s="263"/>
      <c r="E109" s="160"/>
      <c r="F109" s="160"/>
      <c r="G109" s="408"/>
      <c r="H109" s="409"/>
      <c r="I109" s="265"/>
      <c r="J109" s="265"/>
      <c r="K109" s="158"/>
      <c r="L109" s="40"/>
      <c r="M109" s="40"/>
      <c r="N109" s="40"/>
      <c r="O109" s="40"/>
      <c r="P109" s="40"/>
      <c r="Q109" s="40"/>
      <c r="R109" s="40"/>
      <c r="S109" s="40"/>
      <c r="T109" s="40"/>
      <c r="U109" s="40"/>
      <c r="V109" s="40"/>
      <c r="W109" s="40"/>
      <c r="X109" s="40"/>
      <c r="Y109" s="40"/>
      <c r="Z109" s="40"/>
      <c r="AA109" s="40"/>
      <c r="AB109" s="40"/>
      <c r="AC109" s="40"/>
      <c r="AD109" s="40"/>
      <c r="AE109" s="40"/>
      <c r="AF109" s="40"/>
      <c r="AG109" s="40"/>
      <c r="AH109" s="40"/>
      <c r="AI109" s="40"/>
      <c r="AJ109" s="40"/>
      <c r="AK109" s="40"/>
      <c r="AL109" s="40"/>
      <c r="AM109" s="40"/>
      <c r="AN109" s="40"/>
      <c r="AO109" s="40"/>
      <c r="AP109" s="40"/>
      <c r="AQ109" s="40"/>
      <c r="AR109" s="40"/>
    </row>
    <row r="110" spans="3:44" ht="10.5" customHeight="1" x14ac:dyDescent="0.2">
      <c r="C110" s="276"/>
      <c r="D110" s="263"/>
      <c r="E110" s="160"/>
      <c r="F110" s="160"/>
      <c r="G110" s="408"/>
      <c r="H110" s="409"/>
      <c r="I110" s="265"/>
      <c r="J110" s="265"/>
      <c r="K110" s="158"/>
      <c r="L110" s="40"/>
      <c r="M110" s="40"/>
      <c r="N110" s="40"/>
      <c r="O110" s="40"/>
      <c r="P110" s="40"/>
      <c r="Q110" s="40"/>
      <c r="R110" s="40"/>
      <c r="S110" s="40"/>
      <c r="T110" s="40"/>
      <c r="U110" s="40"/>
      <c r="V110" s="40"/>
      <c r="W110" s="40"/>
      <c r="X110" s="40"/>
      <c r="Y110" s="40"/>
      <c r="Z110" s="40"/>
      <c r="AA110" s="40"/>
      <c r="AB110" s="40"/>
      <c r="AC110" s="40"/>
      <c r="AD110" s="40"/>
      <c r="AE110" s="40"/>
      <c r="AF110" s="40"/>
      <c r="AG110" s="40"/>
      <c r="AH110" s="40"/>
      <c r="AI110" s="40"/>
      <c r="AJ110" s="40"/>
      <c r="AK110" s="40"/>
      <c r="AL110" s="40"/>
      <c r="AM110" s="40"/>
      <c r="AN110" s="40"/>
      <c r="AO110" s="40"/>
      <c r="AP110" s="40"/>
      <c r="AQ110" s="40"/>
      <c r="AR110" s="40"/>
    </row>
    <row r="111" spans="3:44" ht="10.5" customHeight="1" x14ac:dyDescent="0.2">
      <c r="C111" s="276"/>
      <c r="D111" s="263"/>
      <c r="E111" s="160"/>
      <c r="F111" s="160"/>
      <c r="G111" s="408"/>
      <c r="H111" s="409"/>
      <c r="I111" s="265"/>
      <c r="J111" s="265"/>
      <c r="K111" s="158"/>
      <c r="L111" s="40"/>
      <c r="M111" s="40"/>
      <c r="N111" s="40"/>
      <c r="O111" s="40"/>
      <c r="P111" s="40"/>
      <c r="Q111" s="40"/>
      <c r="R111" s="40"/>
      <c r="S111" s="40"/>
      <c r="T111" s="40"/>
      <c r="U111" s="40"/>
      <c r="V111" s="40"/>
      <c r="W111" s="40"/>
      <c r="X111" s="40"/>
      <c r="Y111" s="40"/>
      <c r="Z111" s="40"/>
      <c r="AA111" s="40"/>
      <c r="AB111" s="40"/>
      <c r="AC111" s="40"/>
      <c r="AD111" s="40"/>
      <c r="AE111" s="40"/>
      <c r="AF111" s="40"/>
      <c r="AG111" s="40"/>
      <c r="AH111" s="40"/>
      <c r="AI111" s="40"/>
      <c r="AJ111" s="40"/>
      <c r="AK111" s="40"/>
      <c r="AL111" s="40"/>
      <c r="AM111" s="40"/>
      <c r="AN111" s="40"/>
      <c r="AO111" s="40"/>
      <c r="AP111" s="40"/>
      <c r="AQ111" s="40"/>
      <c r="AR111" s="40"/>
    </row>
    <row r="112" spans="3:44" ht="10.5" customHeight="1" x14ac:dyDescent="0.2">
      <c r="C112" s="276"/>
      <c r="D112" s="263"/>
      <c r="E112" s="160"/>
      <c r="F112" s="160"/>
      <c r="G112" s="408"/>
      <c r="H112" s="409"/>
      <c r="I112" s="265"/>
      <c r="J112" s="265"/>
      <c r="K112" s="158"/>
      <c r="L112" s="40"/>
      <c r="M112" s="40"/>
      <c r="N112" s="40"/>
      <c r="O112" s="40"/>
      <c r="P112" s="40"/>
      <c r="Q112" s="40"/>
      <c r="R112" s="40"/>
      <c r="S112" s="40"/>
      <c r="T112" s="40"/>
      <c r="U112" s="40"/>
      <c r="V112" s="40"/>
      <c r="W112" s="40"/>
      <c r="X112" s="40"/>
      <c r="Y112" s="40"/>
      <c r="Z112" s="40"/>
      <c r="AA112" s="40"/>
      <c r="AB112" s="40"/>
      <c r="AC112" s="40"/>
      <c r="AD112" s="40"/>
      <c r="AE112" s="40"/>
      <c r="AF112" s="40"/>
      <c r="AG112" s="40"/>
      <c r="AH112" s="40"/>
      <c r="AI112" s="40"/>
      <c r="AJ112" s="40"/>
      <c r="AK112" s="40"/>
      <c r="AL112" s="40"/>
      <c r="AM112" s="40"/>
      <c r="AN112" s="40"/>
      <c r="AO112" s="40"/>
      <c r="AP112" s="40"/>
      <c r="AQ112" s="40"/>
      <c r="AR112" s="40"/>
    </row>
    <row r="113" spans="3:44" ht="10.5" customHeight="1" x14ac:dyDescent="0.2">
      <c r="C113" s="276"/>
      <c r="D113" s="263"/>
      <c r="E113" s="160"/>
      <c r="F113" s="160"/>
      <c r="G113" s="408"/>
      <c r="H113" s="409"/>
      <c r="I113" s="265"/>
      <c r="J113" s="265"/>
      <c r="K113" s="158"/>
      <c r="L113" s="40"/>
      <c r="M113" s="40"/>
      <c r="N113" s="40"/>
      <c r="O113" s="40"/>
      <c r="P113" s="40"/>
      <c r="Q113" s="40"/>
      <c r="R113" s="40"/>
      <c r="S113" s="40"/>
      <c r="T113" s="40"/>
      <c r="U113" s="40"/>
      <c r="V113" s="40"/>
      <c r="W113" s="40"/>
      <c r="X113" s="40"/>
      <c r="Y113" s="40"/>
      <c r="Z113" s="40"/>
      <c r="AA113" s="40"/>
      <c r="AB113" s="40"/>
      <c r="AC113" s="40"/>
      <c r="AD113" s="40"/>
      <c r="AE113" s="40"/>
      <c r="AF113" s="40"/>
      <c r="AG113" s="40"/>
      <c r="AH113" s="40"/>
      <c r="AI113" s="40"/>
      <c r="AJ113" s="40"/>
      <c r="AK113" s="40"/>
      <c r="AL113" s="40"/>
      <c r="AM113" s="40"/>
      <c r="AN113" s="40"/>
      <c r="AO113" s="40"/>
      <c r="AP113" s="40"/>
      <c r="AQ113" s="40"/>
      <c r="AR113" s="40"/>
    </row>
    <row r="114" spans="3:44" ht="10.5" customHeight="1" x14ac:dyDescent="0.2">
      <c r="C114" s="276"/>
      <c r="D114" s="263"/>
      <c r="E114" s="160"/>
      <c r="F114" s="160"/>
      <c r="G114" s="408"/>
      <c r="H114" s="409"/>
      <c r="I114" s="265"/>
      <c r="J114" s="265"/>
      <c r="K114" s="158"/>
      <c r="L114" s="40"/>
      <c r="M114" s="40"/>
      <c r="N114" s="40"/>
      <c r="O114" s="40"/>
      <c r="P114" s="40"/>
      <c r="Q114" s="40"/>
      <c r="R114" s="40"/>
      <c r="S114" s="40"/>
      <c r="T114" s="40"/>
      <c r="U114" s="40"/>
      <c r="V114" s="40"/>
      <c r="W114" s="40"/>
      <c r="X114" s="40"/>
      <c r="Y114" s="40"/>
      <c r="Z114" s="40"/>
      <c r="AA114" s="40"/>
      <c r="AB114" s="40"/>
      <c r="AC114" s="40"/>
      <c r="AD114" s="40"/>
      <c r="AE114" s="40"/>
      <c r="AF114" s="40"/>
      <c r="AG114" s="40"/>
      <c r="AH114" s="40"/>
      <c r="AI114" s="40"/>
      <c r="AJ114" s="40"/>
      <c r="AK114" s="40"/>
      <c r="AL114" s="40"/>
      <c r="AM114" s="40"/>
      <c r="AN114" s="40"/>
      <c r="AO114" s="40"/>
      <c r="AP114" s="40"/>
      <c r="AQ114" s="40"/>
      <c r="AR114" s="40"/>
    </row>
    <row r="115" spans="3:44" ht="10.5" customHeight="1" x14ac:dyDescent="0.2">
      <c r="C115" s="276"/>
      <c r="D115" s="263"/>
      <c r="E115" s="160"/>
      <c r="F115" s="160"/>
      <c r="G115" s="408"/>
      <c r="H115" s="409"/>
      <c r="I115" s="265"/>
      <c r="J115" s="265"/>
      <c r="K115" s="158"/>
      <c r="L115" s="40"/>
      <c r="M115" s="40"/>
      <c r="N115" s="40"/>
      <c r="O115" s="40"/>
      <c r="P115" s="40"/>
      <c r="Q115" s="40"/>
      <c r="R115" s="40"/>
      <c r="S115" s="40"/>
      <c r="T115" s="40"/>
      <c r="U115" s="40"/>
      <c r="V115" s="40"/>
      <c r="W115" s="40"/>
      <c r="X115" s="40"/>
      <c r="Y115" s="40"/>
      <c r="Z115" s="40"/>
      <c r="AA115" s="40"/>
      <c r="AB115" s="40"/>
      <c r="AC115" s="40"/>
      <c r="AD115" s="40"/>
      <c r="AE115" s="40"/>
      <c r="AF115" s="40"/>
      <c r="AG115" s="40"/>
      <c r="AH115" s="40"/>
      <c r="AI115" s="40"/>
      <c r="AJ115" s="40"/>
      <c r="AK115" s="40"/>
      <c r="AL115" s="40"/>
      <c r="AM115" s="40"/>
      <c r="AN115" s="40"/>
      <c r="AO115" s="40"/>
      <c r="AP115" s="40"/>
      <c r="AQ115" s="40"/>
      <c r="AR115" s="40"/>
    </row>
    <row r="116" spans="3:44" ht="10.5" customHeight="1" x14ac:dyDescent="0.2">
      <c r="C116" s="276"/>
      <c r="D116" s="263"/>
      <c r="E116" s="160"/>
      <c r="F116" s="160"/>
      <c r="G116" s="408"/>
      <c r="H116" s="409"/>
      <c r="I116" s="265"/>
      <c r="J116" s="265"/>
      <c r="K116" s="158"/>
      <c r="L116" s="40"/>
      <c r="M116" s="40"/>
      <c r="N116" s="40"/>
      <c r="O116" s="40"/>
      <c r="P116" s="40"/>
      <c r="Q116" s="40"/>
      <c r="R116" s="40"/>
      <c r="S116" s="40"/>
      <c r="T116" s="40"/>
      <c r="U116" s="40"/>
      <c r="V116" s="40"/>
      <c r="W116" s="40"/>
      <c r="X116" s="40"/>
      <c r="Y116" s="40"/>
      <c r="Z116" s="40"/>
      <c r="AA116" s="40"/>
      <c r="AB116" s="40"/>
      <c r="AC116" s="40"/>
      <c r="AD116" s="40"/>
      <c r="AE116" s="40"/>
      <c r="AF116" s="40"/>
      <c r="AG116" s="40"/>
      <c r="AH116" s="40"/>
      <c r="AI116" s="40"/>
      <c r="AJ116" s="40"/>
      <c r="AK116" s="40"/>
      <c r="AL116" s="40"/>
      <c r="AM116" s="40"/>
      <c r="AN116" s="40"/>
      <c r="AO116" s="40"/>
      <c r="AP116" s="40"/>
      <c r="AQ116" s="40"/>
      <c r="AR116" s="40"/>
    </row>
    <row r="117" spans="3:44" ht="10.5" customHeight="1" x14ac:dyDescent="0.2">
      <c r="C117" s="276"/>
      <c r="D117" s="263"/>
      <c r="E117" s="160"/>
      <c r="F117" s="160"/>
      <c r="G117" s="408"/>
      <c r="H117" s="409"/>
      <c r="I117" s="265"/>
      <c r="J117" s="265"/>
      <c r="K117" s="158"/>
      <c r="L117" s="40"/>
      <c r="M117" s="40"/>
      <c r="N117" s="40"/>
      <c r="O117" s="40"/>
      <c r="P117" s="40"/>
      <c r="Q117" s="40"/>
      <c r="R117" s="40"/>
      <c r="S117" s="40"/>
      <c r="T117" s="40"/>
      <c r="U117" s="40"/>
      <c r="V117" s="40"/>
      <c r="W117" s="40"/>
      <c r="X117" s="40"/>
      <c r="Y117" s="40"/>
      <c r="Z117" s="40"/>
      <c r="AA117" s="40"/>
      <c r="AB117" s="40"/>
      <c r="AC117" s="40"/>
      <c r="AD117" s="40"/>
      <c r="AE117" s="40"/>
      <c r="AF117" s="40"/>
      <c r="AG117" s="40"/>
      <c r="AH117" s="40"/>
      <c r="AI117" s="40"/>
      <c r="AJ117" s="40"/>
      <c r="AK117" s="40"/>
      <c r="AL117" s="40"/>
      <c r="AM117" s="40"/>
      <c r="AN117" s="40"/>
      <c r="AO117" s="40"/>
      <c r="AP117" s="40"/>
      <c r="AQ117" s="40"/>
      <c r="AR117" s="40"/>
    </row>
    <row r="118" spans="3:44" ht="10.5" customHeight="1" x14ac:dyDescent="0.2">
      <c r="C118" s="276"/>
      <c r="D118" s="263"/>
      <c r="E118" s="160"/>
      <c r="F118" s="160"/>
      <c r="G118" s="408"/>
      <c r="H118" s="409"/>
      <c r="I118" s="265"/>
      <c r="J118" s="265"/>
      <c r="K118" s="158"/>
      <c r="L118" s="40"/>
      <c r="M118" s="40"/>
      <c r="N118" s="40"/>
      <c r="O118" s="40"/>
      <c r="P118" s="40"/>
      <c r="Q118" s="40"/>
      <c r="R118" s="40"/>
      <c r="S118" s="40"/>
      <c r="T118" s="40"/>
      <c r="U118" s="40"/>
      <c r="V118" s="40"/>
      <c r="W118" s="40"/>
      <c r="X118" s="40"/>
      <c r="Y118" s="40"/>
      <c r="Z118" s="40"/>
      <c r="AA118" s="40"/>
      <c r="AB118" s="40"/>
      <c r="AC118" s="40"/>
      <c r="AD118" s="40"/>
      <c r="AE118" s="40"/>
      <c r="AF118" s="40"/>
      <c r="AG118" s="40"/>
      <c r="AH118" s="40"/>
      <c r="AI118" s="40"/>
      <c r="AJ118" s="40"/>
      <c r="AK118" s="40"/>
      <c r="AL118" s="40"/>
      <c r="AM118" s="40"/>
      <c r="AN118" s="40"/>
      <c r="AO118" s="40"/>
      <c r="AP118" s="40"/>
      <c r="AQ118" s="40"/>
      <c r="AR118" s="40"/>
    </row>
    <row r="119" spans="3:44" ht="10.5" customHeight="1" x14ac:dyDescent="0.2">
      <c r="C119" s="276"/>
      <c r="D119" s="263"/>
      <c r="E119" s="160"/>
      <c r="F119" s="160"/>
      <c r="G119" s="408"/>
      <c r="H119" s="409"/>
      <c r="I119" s="265"/>
      <c r="J119" s="265"/>
      <c r="K119" s="158"/>
      <c r="L119" s="40"/>
      <c r="M119" s="40"/>
      <c r="N119" s="40"/>
      <c r="O119" s="40"/>
      <c r="P119" s="40"/>
      <c r="Q119" s="40"/>
      <c r="R119" s="40"/>
      <c r="S119" s="40"/>
      <c r="T119" s="40"/>
      <c r="U119" s="40"/>
      <c r="V119" s="40"/>
      <c r="W119" s="40"/>
      <c r="X119" s="40"/>
      <c r="Y119" s="40"/>
      <c r="Z119" s="40"/>
      <c r="AA119" s="40"/>
      <c r="AB119" s="40"/>
      <c r="AC119" s="40"/>
      <c r="AD119" s="40"/>
      <c r="AE119" s="40"/>
      <c r="AF119" s="40"/>
      <c r="AG119" s="40"/>
      <c r="AH119" s="40"/>
      <c r="AI119" s="40"/>
      <c r="AJ119" s="40"/>
      <c r="AK119" s="40"/>
      <c r="AL119" s="40"/>
      <c r="AM119" s="40"/>
      <c r="AN119" s="40"/>
      <c r="AO119" s="40"/>
      <c r="AP119" s="40"/>
      <c r="AQ119" s="40"/>
      <c r="AR119" s="40"/>
    </row>
    <row r="120" spans="3:44" ht="10.5" customHeight="1" x14ac:dyDescent="0.2">
      <c r="C120" s="276"/>
      <c r="D120" s="263"/>
      <c r="E120" s="160"/>
      <c r="F120" s="160"/>
      <c r="G120" s="408"/>
      <c r="H120" s="409"/>
      <c r="I120" s="265"/>
      <c r="J120" s="265"/>
      <c r="K120" s="158"/>
      <c r="L120" s="40"/>
      <c r="M120" s="40"/>
      <c r="N120" s="40"/>
      <c r="O120" s="40"/>
      <c r="P120" s="40"/>
      <c r="Q120" s="40"/>
      <c r="R120" s="40"/>
      <c r="S120" s="40"/>
      <c r="T120" s="40"/>
      <c r="U120" s="40"/>
      <c r="V120" s="40"/>
      <c r="W120" s="40"/>
      <c r="X120" s="40"/>
      <c r="Y120" s="40"/>
      <c r="Z120" s="40"/>
      <c r="AA120" s="40"/>
      <c r="AB120" s="40"/>
      <c r="AC120" s="40"/>
      <c r="AD120" s="40"/>
      <c r="AE120" s="40"/>
      <c r="AF120" s="40"/>
      <c r="AG120" s="40"/>
      <c r="AH120" s="40"/>
      <c r="AI120" s="40"/>
      <c r="AJ120" s="40"/>
      <c r="AK120" s="40"/>
      <c r="AL120" s="40"/>
      <c r="AM120" s="40"/>
      <c r="AN120" s="40"/>
      <c r="AO120" s="40"/>
      <c r="AP120" s="40"/>
      <c r="AQ120" s="40"/>
      <c r="AR120" s="40"/>
    </row>
    <row r="121" spans="3:44" ht="10.5" customHeight="1" x14ac:dyDescent="0.25">
      <c r="E121" s="1" t="s">
        <v>834</v>
      </c>
    </row>
    <row r="122" spans="3:44" ht="10.5" customHeight="1" x14ac:dyDescent="0.25">
      <c r="E122" s="1" t="s">
        <v>834</v>
      </c>
    </row>
    <row r="123" spans="3:44" ht="10.5" customHeight="1" x14ac:dyDescent="0.25">
      <c r="E123" s="1" t="s">
        <v>834</v>
      </c>
    </row>
    <row r="124" spans="3:44" ht="10.5" customHeight="1" x14ac:dyDescent="0.25">
      <c r="E124" s="1" t="s">
        <v>834</v>
      </c>
    </row>
    <row r="125" spans="3:44" ht="10.5" customHeight="1" x14ac:dyDescent="0.25">
      <c r="E125" s="1" t="s">
        <v>834</v>
      </c>
    </row>
    <row r="126" spans="3:44" ht="10.5" customHeight="1" x14ac:dyDescent="0.25">
      <c r="E126" s="1" t="s">
        <v>834</v>
      </c>
    </row>
    <row r="127" spans="3:44" ht="10.5" customHeight="1" x14ac:dyDescent="0.25">
      <c r="E127" s="1" t="s">
        <v>834</v>
      </c>
    </row>
    <row r="128" spans="3:44" ht="10.5" customHeight="1" x14ac:dyDescent="0.25">
      <c r="E128" s="1" t="s">
        <v>834</v>
      </c>
    </row>
    <row r="129" spans="5:5" ht="10.5" customHeight="1" x14ac:dyDescent="0.25">
      <c r="E129" s="1" t="s">
        <v>834</v>
      </c>
    </row>
    <row r="130" spans="5:5" ht="10.5" customHeight="1" x14ac:dyDescent="0.25">
      <c r="E130" s="1" t="s">
        <v>834</v>
      </c>
    </row>
    <row r="131" spans="5:5" ht="10.5" customHeight="1" x14ac:dyDescent="0.25">
      <c r="E131" s="1" t="s">
        <v>834</v>
      </c>
    </row>
    <row r="132" spans="5:5" ht="10.5" customHeight="1" x14ac:dyDescent="0.25">
      <c r="E132" s="1" t="s">
        <v>834</v>
      </c>
    </row>
    <row r="133" spans="5:5" ht="10.5" customHeight="1" x14ac:dyDescent="0.25">
      <c r="E133" s="1" t="s">
        <v>834</v>
      </c>
    </row>
    <row r="134" spans="5:5" ht="10.5" customHeight="1" x14ac:dyDescent="0.25">
      <c r="E134" s="1" t="s">
        <v>834</v>
      </c>
    </row>
    <row r="135" spans="5:5" ht="10.5" customHeight="1" x14ac:dyDescent="0.25">
      <c r="E135" s="1" t="s">
        <v>834</v>
      </c>
    </row>
    <row r="136" spans="5:5" ht="10.5" customHeight="1" x14ac:dyDescent="0.25">
      <c r="E136" s="1" t="s">
        <v>834</v>
      </c>
    </row>
    <row r="137" spans="5:5" ht="10.5" customHeight="1" x14ac:dyDescent="0.25">
      <c r="E137" s="1" t="s">
        <v>834</v>
      </c>
    </row>
    <row r="138" spans="5:5" ht="10.5" customHeight="1" x14ac:dyDescent="0.25">
      <c r="E138" s="1" t="s">
        <v>834</v>
      </c>
    </row>
    <row r="139" spans="5:5" ht="10.5" customHeight="1" x14ac:dyDescent="0.25">
      <c r="E139" s="1" t="s">
        <v>834</v>
      </c>
    </row>
    <row r="140" spans="5:5" ht="10.5" customHeight="1" x14ac:dyDescent="0.25">
      <c r="E140" s="1" t="s">
        <v>834</v>
      </c>
    </row>
    <row r="141" spans="5:5" ht="10.5" customHeight="1" x14ac:dyDescent="0.25">
      <c r="E141" s="1" t="s">
        <v>834</v>
      </c>
    </row>
    <row r="142" spans="5:5" ht="10.5" customHeight="1" x14ac:dyDescent="0.25">
      <c r="E142" s="1" t="s">
        <v>834</v>
      </c>
    </row>
    <row r="143" spans="5:5" ht="10.5" customHeight="1" x14ac:dyDescent="0.25">
      <c r="E143" s="1" t="s">
        <v>834</v>
      </c>
    </row>
    <row r="144" spans="5:5" ht="10.5" customHeight="1" x14ac:dyDescent="0.25">
      <c r="E144" s="1" t="s">
        <v>834</v>
      </c>
    </row>
    <row r="145" spans="5:5" ht="10.5" customHeight="1" x14ac:dyDescent="0.25">
      <c r="E145" s="1" t="s">
        <v>834</v>
      </c>
    </row>
    <row r="146" spans="5:5" ht="10.5" customHeight="1" x14ac:dyDescent="0.25">
      <c r="E146" s="1" t="s">
        <v>834</v>
      </c>
    </row>
    <row r="147" spans="5:5" ht="10.5" customHeight="1" x14ac:dyDescent="0.25">
      <c r="E147" s="1" t="s">
        <v>834</v>
      </c>
    </row>
    <row r="148" spans="5:5" ht="10.5" customHeight="1" x14ac:dyDescent="0.25">
      <c r="E148" s="1" t="s">
        <v>834</v>
      </c>
    </row>
    <row r="149" spans="5:5" ht="10.5" customHeight="1" x14ac:dyDescent="0.25">
      <c r="E149" s="1" t="s">
        <v>834</v>
      </c>
    </row>
    <row r="150" spans="5:5" ht="10.5" customHeight="1" x14ac:dyDescent="0.25">
      <c r="E150" s="1" t="s">
        <v>834</v>
      </c>
    </row>
    <row r="151" spans="5:5" ht="10.5" customHeight="1" x14ac:dyDescent="0.25">
      <c r="E151" s="1" t="s">
        <v>834</v>
      </c>
    </row>
    <row r="152" spans="5:5" ht="10.5" customHeight="1" x14ac:dyDescent="0.25">
      <c r="E152" s="1" t="s">
        <v>834</v>
      </c>
    </row>
    <row r="153" spans="5:5" ht="10.5" customHeight="1" x14ac:dyDescent="0.25">
      <c r="E153" s="1" t="s">
        <v>834</v>
      </c>
    </row>
    <row r="154" spans="5:5" ht="10.5" customHeight="1" x14ac:dyDescent="0.25">
      <c r="E154" s="1" t="s">
        <v>834</v>
      </c>
    </row>
    <row r="155" spans="5:5" ht="10.5" customHeight="1" x14ac:dyDescent="0.25">
      <c r="E155" s="1" t="s">
        <v>834</v>
      </c>
    </row>
    <row r="156" spans="5:5" ht="10.5" customHeight="1" x14ac:dyDescent="0.25">
      <c r="E156" s="1" t="s">
        <v>834</v>
      </c>
    </row>
    <row r="157" spans="5:5" ht="10.5" customHeight="1" x14ac:dyDescent="0.25">
      <c r="E157" s="1" t="s">
        <v>834</v>
      </c>
    </row>
    <row r="158" spans="5:5" ht="10.5" customHeight="1" x14ac:dyDescent="0.25">
      <c r="E158" s="1" t="s">
        <v>834</v>
      </c>
    </row>
    <row r="159" spans="5:5" ht="10.5" customHeight="1" x14ac:dyDescent="0.25">
      <c r="E159" s="1" t="s">
        <v>834</v>
      </c>
    </row>
    <row r="160" spans="5:5" ht="10.5" customHeight="1" x14ac:dyDescent="0.25">
      <c r="E160" s="1" t="s">
        <v>834</v>
      </c>
    </row>
    <row r="161" spans="5:5" ht="10.5" customHeight="1" x14ac:dyDescent="0.25">
      <c r="E161" s="1" t="s">
        <v>834</v>
      </c>
    </row>
    <row r="162" spans="5:5" ht="10.5" customHeight="1" x14ac:dyDescent="0.25">
      <c r="E162" s="1" t="s">
        <v>834</v>
      </c>
    </row>
    <row r="163" spans="5:5" ht="10.5" customHeight="1" x14ac:dyDescent="0.25">
      <c r="E163" s="1" t="s">
        <v>834</v>
      </c>
    </row>
    <row r="164" spans="5:5" ht="10.5" customHeight="1" x14ac:dyDescent="0.25">
      <c r="E164" s="1" t="s">
        <v>834</v>
      </c>
    </row>
    <row r="165" spans="5:5" ht="10.5" customHeight="1" x14ac:dyDescent="0.25">
      <c r="E165" s="1" t="s">
        <v>834</v>
      </c>
    </row>
    <row r="166" spans="5:5" ht="10.5" customHeight="1" x14ac:dyDescent="0.25">
      <c r="E166" s="1" t="s">
        <v>834</v>
      </c>
    </row>
    <row r="167" spans="5:5" ht="10.5" customHeight="1" x14ac:dyDescent="0.25">
      <c r="E167" s="1" t="s">
        <v>834</v>
      </c>
    </row>
    <row r="168" spans="5:5" ht="10.5" customHeight="1" x14ac:dyDescent="0.25">
      <c r="E168" s="1" t="s">
        <v>834</v>
      </c>
    </row>
    <row r="169" spans="5:5" ht="10.5" customHeight="1" x14ac:dyDescent="0.25">
      <c r="E169" s="1" t="s">
        <v>834</v>
      </c>
    </row>
    <row r="170" spans="5:5" ht="10.5" customHeight="1" x14ac:dyDescent="0.25">
      <c r="E170" s="1" t="s">
        <v>834</v>
      </c>
    </row>
    <row r="171" spans="5:5" ht="10.5" customHeight="1" x14ac:dyDescent="0.25">
      <c r="E171" s="1" t="s">
        <v>834</v>
      </c>
    </row>
    <row r="172" spans="5:5" ht="10.5" customHeight="1" x14ac:dyDescent="0.25">
      <c r="E172" s="1" t="s">
        <v>834</v>
      </c>
    </row>
    <row r="173" spans="5:5" ht="10.5" customHeight="1" x14ac:dyDescent="0.25">
      <c r="E173" s="1" t="s">
        <v>834</v>
      </c>
    </row>
    <row r="174" spans="5:5" ht="10.5" customHeight="1" x14ac:dyDescent="0.25">
      <c r="E174" s="1" t="s">
        <v>834</v>
      </c>
    </row>
    <row r="175" spans="5:5" ht="10.5" customHeight="1" x14ac:dyDescent="0.25">
      <c r="E175" s="1" t="s">
        <v>834</v>
      </c>
    </row>
    <row r="176" spans="5:5" ht="10.5" customHeight="1" x14ac:dyDescent="0.25">
      <c r="E176" s="1" t="s">
        <v>834</v>
      </c>
    </row>
    <row r="177" spans="5:5" ht="10.5" customHeight="1" x14ac:dyDescent="0.25">
      <c r="E177" s="1" t="s">
        <v>834</v>
      </c>
    </row>
    <row r="178" spans="5:5" ht="10.5" customHeight="1" x14ac:dyDescent="0.25">
      <c r="E178" s="1" t="s">
        <v>834</v>
      </c>
    </row>
    <row r="179" spans="5:5" ht="10.5" customHeight="1" x14ac:dyDescent="0.25">
      <c r="E179" s="1" t="s">
        <v>834</v>
      </c>
    </row>
    <row r="180" spans="5:5" ht="10.5" customHeight="1" x14ac:dyDescent="0.25">
      <c r="E180" s="1" t="s">
        <v>834</v>
      </c>
    </row>
    <row r="181" spans="5:5" ht="10.5" customHeight="1" x14ac:dyDescent="0.25">
      <c r="E181" s="1" t="s">
        <v>834</v>
      </c>
    </row>
    <row r="182" spans="5:5" ht="10.5" customHeight="1" x14ac:dyDescent="0.25">
      <c r="E182" s="1" t="s">
        <v>834</v>
      </c>
    </row>
    <row r="183" spans="5:5" ht="10.5" customHeight="1" x14ac:dyDescent="0.25">
      <c r="E183" s="1" t="s">
        <v>834</v>
      </c>
    </row>
    <row r="184" spans="5:5" ht="10.5" customHeight="1" x14ac:dyDescent="0.25">
      <c r="E184" s="1" t="s">
        <v>834</v>
      </c>
    </row>
    <row r="185" spans="5:5" ht="10.5" customHeight="1" x14ac:dyDescent="0.25">
      <c r="E185" s="1" t="s">
        <v>834</v>
      </c>
    </row>
    <row r="186" spans="5:5" ht="10.5" customHeight="1" x14ac:dyDescent="0.25">
      <c r="E186" s="1" t="s">
        <v>834</v>
      </c>
    </row>
    <row r="187" spans="5:5" ht="10.5" customHeight="1" x14ac:dyDescent="0.25">
      <c r="E187" s="1" t="s">
        <v>834</v>
      </c>
    </row>
    <row r="188" spans="5:5" ht="10.5" customHeight="1" x14ac:dyDescent="0.25">
      <c r="E188" s="1" t="s">
        <v>834</v>
      </c>
    </row>
    <row r="189" spans="5:5" ht="10.5" customHeight="1" x14ac:dyDescent="0.25">
      <c r="E189" s="1" t="s">
        <v>834</v>
      </c>
    </row>
    <row r="190" spans="5:5" ht="10.5" customHeight="1" x14ac:dyDescent="0.25">
      <c r="E190" s="1" t="s">
        <v>834</v>
      </c>
    </row>
    <row r="191" spans="5:5" ht="10.5" customHeight="1" x14ac:dyDescent="0.25">
      <c r="E191" s="1" t="s">
        <v>834</v>
      </c>
    </row>
    <row r="192" spans="5:5" ht="10.5" customHeight="1" x14ac:dyDescent="0.25">
      <c r="E192" s="1" t="s">
        <v>834</v>
      </c>
    </row>
    <row r="193" spans="5:5" ht="10.5" customHeight="1" x14ac:dyDescent="0.25">
      <c r="E193" s="1" t="s">
        <v>834</v>
      </c>
    </row>
    <row r="194" spans="5:5" ht="10.5" customHeight="1" x14ac:dyDescent="0.25">
      <c r="E194" s="1" t="s">
        <v>834</v>
      </c>
    </row>
    <row r="195" spans="5:5" ht="10.5" customHeight="1" x14ac:dyDescent="0.25">
      <c r="E195" s="1" t="s">
        <v>834</v>
      </c>
    </row>
    <row r="196" spans="5:5" ht="10.5" customHeight="1" x14ac:dyDescent="0.25">
      <c r="E196" s="1" t="s">
        <v>834</v>
      </c>
    </row>
    <row r="197" spans="5:5" ht="10.5" customHeight="1" x14ac:dyDescent="0.25">
      <c r="E197" s="1" t="s">
        <v>834</v>
      </c>
    </row>
    <row r="198" spans="5:5" ht="10.5" customHeight="1" x14ac:dyDescent="0.25">
      <c r="E198" s="1" t="s">
        <v>834</v>
      </c>
    </row>
    <row r="199" spans="5:5" ht="10.5" customHeight="1" x14ac:dyDescent="0.25">
      <c r="E199" s="1" t="s">
        <v>834</v>
      </c>
    </row>
    <row r="200" spans="5:5" ht="10.5" customHeight="1" x14ac:dyDescent="0.25">
      <c r="E200" s="1" t="s">
        <v>834</v>
      </c>
    </row>
    <row r="201" spans="5:5" ht="10.5" customHeight="1" x14ac:dyDescent="0.25">
      <c r="E201" s="1" t="s">
        <v>834</v>
      </c>
    </row>
    <row r="202" spans="5:5" ht="10.5" customHeight="1" x14ac:dyDescent="0.25">
      <c r="E202" s="1" t="s">
        <v>834</v>
      </c>
    </row>
    <row r="203" spans="5:5" ht="10.5" customHeight="1" x14ac:dyDescent="0.25">
      <c r="E203" s="1" t="s">
        <v>834</v>
      </c>
    </row>
    <row r="204" spans="5:5" ht="10.5" customHeight="1" x14ac:dyDescent="0.25">
      <c r="E204" s="1" t="s">
        <v>834</v>
      </c>
    </row>
    <row r="205" spans="5:5" ht="10.5" customHeight="1" x14ac:dyDescent="0.25">
      <c r="E205" s="1" t="s">
        <v>834</v>
      </c>
    </row>
    <row r="206" spans="5:5" ht="10.5" customHeight="1" x14ac:dyDescent="0.25">
      <c r="E206" s="1" t="s">
        <v>834</v>
      </c>
    </row>
    <row r="207" spans="5:5" ht="10.5" customHeight="1" x14ac:dyDescent="0.25">
      <c r="E207" s="1" t="s">
        <v>834</v>
      </c>
    </row>
    <row r="208" spans="5:5" ht="10.5" customHeight="1" x14ac:dyDescent="0.25">
      <c r="E208" s="1" t="s">
        <v>834</v>
      </c>
    </row>
    <row r="209" spans="5:5" ht="10.5" customHeight="1" x14ac:dyDescent="0.25">
      <c r="E209" s="1" t="s">
        <v>834</v>
      </c>
    </row>
    <row r="210" spans="5:5" ht="10.5" customHeight="1" x14ac:dyDescent="0.25">
      <c r="E210" s="1" t="s">
        <v>834</v>
      </c>
    </row>
    <row r="211" spans="5:5" ht="10.5" customHeight="1" x14ac:dyDescent="0.25">
      <c r="E211" s="1" t="s">
        <v>834</v>
      </c>
    </row>
    <row r="212" spans="5:5" ht="10.5" customHeight="1" x14ac:dyDescent="0.25">
      <c r="E212" s="1" t="s">
        <v>834</v>
      </c>
    </row>
    <row r="213" spans="5:5" ht="10.5" customHeight="1" x14ac:dyDescent="0.25">
      <c r="E213" s="1" t="s">
        <v>834</v>
      </c>
    </row>
    <row r="214" spans="5:5" ht="10.5" customHeight="1" x14ac:dyDescent="0.25">
      <c r="E214" s="1" t="s">
        <v>834</v>
      </c>
    </row>
    <row r="215" spans="5:5" ht="10.5" customHeight="1" x14ac:dyDescent="0.25">
      <c r="E215" s="1" t="s">
        <v>834</v>
      </c>
    </row>
    <row r="216" spans="5:5" ht="10.5" customHeight="1" x14ac:dyDescent="0.25">
      <c r="E216" s="1" t="s">
        <v>834</v>
      </c>
    </row>
    <row r="217" spans="5:5" ht="10.5" customHeight="1" x14ac:dyDescent="0.25">
      <c r="E217" s="1" t="s">
        <v>834</v>
      </c>
    </row>
    <row r="218" spans="5:5" ht="10.5" customHeight="1" x14ac:dyDescent="0.25">
      <c r="E218" s="1" t="s">
        <v>834</v>
      </c>
    </row>
    <row r="219" spans="5:5" ht="10.5" customHeight="1" x14ac:dyDescent="0.25">
      <c r="E219" s="1" t="s">
        <v>834</v>
      </c>
    </row>
    <row r="220" spans="5:5" ht="10.5" customHeight="1" x14ac:dyDescent="0.25">
      <c r="E220" s="1" t="s">
        <v>834</v>
      </c>
    </row>
    <row r="221" spans="5:5" ht="10.5" customHeight="1" x14ac:dyDescent="0.25">
      <c r="E221" s="1" t="s">
        <v>834</v>
      </c>
    </row>
    <row r="222" spans="5:5" ht="10.5" customHeight="1" x14ac:dyDescent="0.25">
      <c r="E222" s="1" t="s">
        <v>834</v>
      </c>
    </row>
    <row r="223" spans="5:5" ht="10.5" customHeight="1" x14ac:dyDescent="0.25">
      <c r="E223" s="1" t="s">
        <v>834</v>
      </c>
    </row>
    <row r="224" spans="5:5" ht="10.5" customHeight="1" x14ac:dyDescent="0.25">
      <c r="E224" s="1" t="s">
        <v>834</v>
      </c>
    </row>
    <row r="225" spans="5:5" ht="10.5" customHeight="1" x14ac:dyDescent="0.25">
      <c r="E225" s="1" t="s">
        <v>834</v>
      </c>
    </row>
    <row r="226" spans="5:5" ht="10.5" customHeight="1" x14ac:dyDescent="0.25">
      <c r="E226" s="1" t="s">
        <v>834</v>
      </c>
    </row>
    <row r="227" spans="5:5" ht="10.5" customHeight="1" x14ac:dyDescent="0.25">
      <c r="E227" s="1" t="s">
        <v>834</v>
      </c>
    </row>
    <row r="228" spans="5:5" ht="10.5" customHeight="1" x14ac:dyDescent="0.25">
      <c r="E228" s="1" t="s">
        <v>834</v>
      </c>
    </row>
    <row r="229" spans="5:5" ht="10.5" customHeight="1" x14ac:dyDescent="0.25">
      <c r="E229" s="1" t="s">
        <v>834</v>
      </c>
    </row>
    <row r="230" spans="5:5" ht="10.5" customHeight="1" x14ac:dyDescent="0.25">
      <c r="E230" s="1" t="s">
        <v>834</v>
      </c>
    </row>
    <row r="231" spans="5:5" ht="10.5" customHeight="1" x14ac:dyDescent="0.25">
      <c r="E231" s="1" t="s">
        <v>834</v>
      </c>
    </row>
    <row r="232" spans="5:5" ht="10.5" customHeight="1" x14ac:dyDescent="0.25">
      <c r="E232" s="1" t="s">
        <v>834</v>
      </c>
    </row>
    <row r="233" spans="5:5" ht="10.5" customHeight="1" x14ac:dyDescent="0.25">
      <c r="E233" s="1" t="s">
        <v>834</v>
      </c>
    </row>
    <row r="234" spans="5:5" ht="10.5" customHeight="1" x14ac:dyDescent="0.25">
      <c r="E234" s="1" t="s">
        <v>834</v>
      </c>
    </row>
    <row r="235" spans="5:5" ht="10.5" customHeight="1" x14ac:dyDescent="0.25">
      <c r="E235" s="1" t="s">
        <v>834</v>
      </c>
    </row>
    <row r="236" spans="5:5" ht="10.5" customHeight="1" x14ac:dyDescent="0.25">
      <c r="E236" s="1" t="s">
        <v>834</v>
      </c>
    </row>
    <row r="237" spans="5:5" ht="10.5" customHeight="1" x14ac:dyDescent="0.25">
      <c r="E237" s="1" t="s">
        <v>834</v>
      </c>
    </row>
    <row r="238" spans="5:5" ht="10.5" customHeight="1" x14ac:dyDescent="0.25">
      <c r="E238" s="1" t="s">
        <v>834</v>
      </c>
    </row>
    <row r="239" spans="5:5" ht="10.5" customHeight="1" x14ac:dyDescent="0.25">
      <c r="E239" s="1" t="s">
        <v>834</v>
      </c>
    </row>
    <row r="240" spans="5:5" ht="10.5" customHeight="1" x14ac:dyDescent="0.25">
      <c r="E240" s="1" t="s">
        <v>834</v>
      </c>
    </row>
  </sheetData>
  <sortState ref="E71:BB100">
    <sortCondition descending="1" ref="K71:K100"/>
  </sortState>
  <mergeCells count="1">
    <mergeCell ref="L1:R2"/>
  </mergeCells>
  <conditionalFormatting sqref="G5:H120">
    <cfRule type="expression" dxfId="184" priority="15">
      <formula>G5="act"</formula>
    </cfRule>
    <cfRule type="expression" dxfId="183" priority="16">
      <formula>G5="HOF"</formula>
    </cfRule>
  </conditionalFormatting>
  <conditionalFormatting sqref="E5:F120">
    <cfRule type="expression" dxfId="182" priority="11">
      <formula>$G5="act"</formula>
    </cfRule>
  </conditionalFormatting>
  <conditionalFormatting sqref="L5:AR120">
    <cfRule type="colorScale" priority="1141">
      <colorScale>
        <cfvo type="min"/>
        <cfvo type="max"/>
        <color rgb="FFFCFCFF"/>
        <color rgb="FF63BE7B"/>
      </colorScale>
    </cfRule>
  </conditionalFormatting>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Cover</vt:lpstr>
      <vt:lpstr>Contents</vt:lpstr>
      <vt:lpstr>1B</vt:lpstr>
      <vt:lpstr>2B</vt:lpstr>
      <vt:lpstr>SS</vt:lpstr>
      <vt:lpstr>3B</vt:lpstr>
      <vt:lpstr>C</vt:lpstr>
      <vt:lpstr>LF</vt:lpstr>
      <vt:lpstr>CF</vt:lpstr>
      <vt:lpstr>RF</vt:lpstr>
      <vt:lpstr>SP</vt:lpstr>
      <vt:lpstr>RP</vt:lpstr>
      <vt:lpstr>All-MLB Teams</vt:lpstr>
      <vt:lpstr>Mgr</vt:lpstr>
      <vt:lpstr>Methodology</vt:lpstr>
      <vt:lpstr>Notes</vt:lpstr>
      <vt:lpstr>Lists</vt:lpstr>
      <vt:lpstr>Elite 600 Players</vt:lpstr>
      <vt:lpstr>HOF Predictor</vt:lpstr>
      <vt:lpstr>Career Begin-End</vt:lpstr>
      <vt:lpstr>Baseball IQ</vt:lpstr>
      <vt:lpstr>IQ Answers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Rusty2015</dc:creator>
  <cp:lastModifiedBy>Rusty2015</cp:lastModifiedBy>
  <cp:lastPrinted>2016-11-25T17:51:05Z</cp:lastPrinted>
  <dcterms:created xsi:type="dcterms:W3CDTF">2016-11-10T17:13:50Z</dcterms:created>
  <dcterms:modified xsi:type="dcterms:W3CDTF">2017-02-07T03:32:40Z</dcterms:modified>
</cp:coreProperties>
</file>