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ppeeksamen\Mappeeksamen\Data\"/>
    </mc:Choice>
  </mc:AlternateContent>
  <xr:revisionPtr revIDLastSave="0" documentId="13_ncr:1_{9FAB7EA3-AB20-43C4-8BBE-84D0EB2CA74A}" xr6:coauthVersionLast="47" xr6:coauthVersionMax="47" xr10:uidLastSave="{00000000-0000-0000-0000-000000000000}"/>
  <bookViews>
    <workbookView xWindow="-110" yWindow="-110" windowWidth="19420" windowHeight="10300" xr2:uid="{7E94264A-058A-1B4C-853F-B20CD5202A47}"/>
  </bookViews>
  <sheets>
    <sheet name="Ark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T4" i="1" l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C4" i="1"/>
  <c r="B4" i="1"/>
  <c r="A4" i="1"/>
</calcChain>
</file>

<file path=xl/sharedStrings.xml><?xml version="1.0" encoding="utf-8"?>
<sst xmlns="http://schemas.openxmlformats.org/spreadsheetml/2006/main" count="52" uniqueCount="29">
  <si>
    <t>id</t>
  </si>
  <si>
    <t>period</t>
  </si>
  <si>
    <t>timepoint</t>
  </si>
  <si>
    <t>date</t>
  </si>
  <si>
    <t>temperature</t>
  </si>
  <si>
    <t>humidity</t>
  </si>
  <si>
    <t>sex</t>
  </si>
  <si>
    <t>age</t>
  </si>
  <si>
    <t>height</t>
  </si>
  <si>
    <t>weight</t>
  </si>
  <si>
    <t>w.max</t>
  </si>
  <si>
    <t>vo2.max</t>
  </si>
  <si>
    <t>vco2.max</t>
  </si>
  <si>
    <t>rer.max</t>
  </si>
  <si>
    <t>ve.max</t>
  </si>
  <si>
    <t>bf.max</t>
  </si>
  <si>
    <t>hr.max</t>
  </si>
  <si>
    <t>la.max</t>
  </si>
  <si>
    <t>borg.max</t>
  </si>
  <si>
    <t>idr4000_h24</t>
  </si>
  <si>
    <t>t3</t>
  </si>
  <si>
    <t>M</t>
  </si>
  <si>
    <t>na</t>
  </si>
  <si>
    <t>t4</t>
  </si>
  <si>
    <t>t2</t>
  </si>
  <si>
    <t>K</t>
  </si>
  <si>
    <t>t1</t>
  </si>
  <si>
    <t>F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</si>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</sst>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innlandet-my.sharepoint.com/personal/248370_stud_inn_no/Documents/IDR4000-Vo2%20max%20testing%20gruppe%202/Reliability%20trials/t1/plot/idr4000_h24_gr2_id_5_t1_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otting"/>
      <sheetName val="data_excel"/>
      <sheetName val="data"/>
      <sheetName val="5sec"/>
      <sheetName val="10sec"/>
    </sheetNames>
    <sheetDataSet>
      <sheetData sheetId="0">
        <row r="4">
          <cell r="D4">
            <v>5</v>
          </cell>
        </row>
        <row r="5">
          <cell r="D5" t="str">
            <v>M</v>
          </cell>
        </row>
        <row r="6">
          <cell r="D6">
            <v>37070</v>
          </cell>
        </row>
        <row r="7">
          <cell r="D7">
            <v>180</v>
          </cell>
        </row>
        <row r="8">
          <cell r="D8">
            <v>74.599999999999994</v>
          </cell>
        </row>
        <row r="10">
          <cell r="D10" t="str">
            <v>idr4000_h24</v>
          </cell>
        </row>
        <row r="11">
          <cell r="D11" t="str">
            <v>t1</v>
          </cell>
        </row>
        <row r="12">
          <cell r="D12">
            <v>45532</v>
          </cell>
        </row>
        <row r="13">
          <cell r="D13">
            <v>0.39444444444444443</v>
          </cell>
        </row>
        <row r="18">
          <cell r="D18">
            <v>18.8</v>
          </cell>
        </row>
        <row r="19">
          <cell r="D19">
            <v>66</v>
          </cell>
        </row>
        <row r="40">
          <cell r="H40">
            <v>391</v>
          </cell>
          <cell r="K40">
            <v>20</v>
          </cell>
          <cell r="L40">
            <v>203</v>
          </cell>
        </row>
        <row r="42">
          <cell r="V42">
            <v>4427</v>
          </cell>
          <cell r="W42">
            <v>4981</v>
          </cell>
          <cell r="X42">
            <v>1.125</v>
          </cell>
          <cell r="Y42">
            <v>161.5</v>
          </cell>
          <cell r="Z42">
            <v>56.75</v>
          </cell>
        </row>
        <row r="43">
          <cell r="J43">
            <v>13.07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AF91-F56E-F948-BBB0-77D53244E5A5}">
  <dimension ref="A1:T28"/>
  <sheetViews>
    <sheetView tabSelected="1" workbookViewId="0">
      <selection activeCell="E1" sqref="E1"/>
    </sheetView>
  </sheetViews>
  <sheetFormatPr baseColWidth="10" defaultColWidth="11" defaultRowHeight="15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5">
      <c r="A2">
        <v>4</v>
      </c>
      <c r="B2" t="s">
        <v>19</v>
      </c>
      <c r="C2" t="s">
        <v>20</v>
      </c>
      <c r="D2" s="1">
        <v>45544</v>
      </c>
      <c r="E2" s="3">
        <v>0.44722222222222224</v>
      </c>
      <c r="F2">
        <v>19.899999999999999</v>
      </c>
      <c r="G2">
        <v>77</v>
      </c>
      <c r="H2" t="s">
        <v>21</v>
      </c>
      <c r="I2">
        <v>27.956164383561642</v>
      </c>
      <c r="J2">
        <v>176</v>
      </c>
      <c r="K2">
        <v>77.599999999999994</v>
      </c>
      <c r="L2" s="2">
        <v>222</v>
      </c>
      <c r="M2">
        <v>2819.5</v>
      </c>
      <c r="N2">
        <v>3595.5</v>
      </c>
      <c r="O2">
        <v>1.2749999999999999</v>
      </c>
      <c r="P2">
        <v>146</v>
      </c>
      <c r="Q2">
        <v>64.2</v>
      </c>
      <c r="R2" t="s">
        <v>22</v>
      </c>
      <c r="S2" s="4">
        <v>14.51</v>
      </c>
      <c r="T2">
        <v>19</v>
      </c>
    </row>
    <row r="3" spans="1:20" x14ac:dyDescent="0.35">
      <c r="A3">
        <v>4</v>
      </c>
      <c r="B3" t="s">
        <v>19</v>
      </c>
      <c r="C3" t="s">
        <v>23</v>
      </c>
      <c r="D3" s="1">
        <v>45546</v>
      </c>
      <c r="E3" s="5">
        <v>0.5</v>
      </c>
      <c r="F3">
        <v>19.5</v>
      </c>
      <c r="G3">
        <v>53</v>
      </c>
      <c r="H3" t="s">
        <v>21</v>
      </c>
      <c r="I3">
        <v>27.961643835616439</v>
      </c>
      <c r="J3">
        <v>176</v>
      </c>
      <c r="K3">
        <v>76.400000000000006</v>
      </c>
      <c r="L3">
        <v>240</v>
      </c>
      <c r="M3">
        <v>2893</v>
      </c>
      <c r="N3">
        <v>3519.5</v>
      </c>
      <c r="O3">
        <v>1.2250000000000001</v>
      </c>
      <c r="P3">
        <v>160</v>
      </c>
      <c r="Q3">
        <v>69.2</v>
      </c>
      <c r="R3">
        <v>183</v>
      </c>
      <c r="S3">
        <v>16.14</v>
      </c>
      <c r="T3">
        <v>19</v>
      </c>
    </row>
    <row r="4" spans="1:20" x14ac:dyDescent="0.35">
      <c r="A4">
        <f>[1]plotting!D4</f>
        <v>5</v>
      </c>
      <c r="B4" t="str">
        <f>[1]plotting!D10</f>
        <v>idr4000_h24</v>
      </c>
      <c r="C4" t="str">
        <f>[1]plotting!D11</f>
        <v>t1</v>
      </c>
      <c r="D4" s="1">
        <v>45531</v>
      </c>
      <c r="E4" s="3">
        <f>[1]plotting!D13</f>
        <v>0.39444444444444443</v>
      </c>
      <c r="F4">
        <f>[1]plotting!D18</f>
        <v>18.8</v>
      </c>
      <c r="G4">
        <f>[1]plotting!D19</f>
        <v>66</v>
      </c>
      <c r="H4" t="str">
        <f>[1]plotting!D5</f>
        <v>M</v>
      </c>
      <c r="I4">
        <f>IF(AND([1]plotting!$D$6&gt;0,[1]plotting!$D$12&gt;0),([1]plotting!$D$12-[1]plotting!$D$6)/365,"na")</f>
        <v>23.183561643835617</v>
      </c>
      <c r="J4">
        <f>[1]plotting!D7</f>
        <v>180</v>
      </c>
      <c r="K4">
        <f>[1]plotting!D8</f>
        <v>74.599999999999994</v>
      </c>
      <c r="L4" s="2">
        <f>[1]plotting!H40</f>
        <v>391</v>
      </c>
      <c r="M4">
        <f>[1]plotting!V42</f>
        <v>4427</v>
      </c>
      <c r="N4">
        <f>[1]plotting!W42</f>
        <v>4981</v>
      </c>
      <c r="O4">
        <f>[1]plotting!X42</f>
        <v>1.125</v>
      </c>
      <c r="P4">
        <f>[1]plotting!Y42</f>
        <v>161.5</v>
      </c>
      <c r="Q4">
        <f>[1]plotting!Z42</f>
        <v>56.75</v>
      </c>
      <c r="R4">
        <f>[1]plotting!L40</f>
        <v>203</v>
      </c>
      <c r="S4" s="4">
        <f>[1]plotting!J43</f>
        <v>13.07</v>
      </c>
      <c r="T4">
        <f>[1]plotting!K40</f>
        <v>20</v>
      </c>
    </row>
    <row r="5" spans="1:20" x14ac:dyDescent="0.35">
      <c r="A5">
        <v>5</v>
      </c>
      <c r="B5" t="s">
        <v>19</v>
      </c>
      <c r="C5" t="s">
        <v>24</v>
      </c>
      <c r="D5" s="1">
        <v>45533</v>
      </c>
      <c r="E5" s="3">
        <v>0.39166666666666666</v>
      </c>
      <c r="F5">
        <v>19.100000000000001</v>
      </c>
      <c r="G5">
        <v>68</v>
      </c>
      <c r="H5" t="s">
        <v>21</v>
      </c>
      <c r="I5">
        <v>23.186301369863013</v>
      </c>
      <c r="J5">
        <v>180</v>
      </c>
      <c r="K5">
        <v>74.599999999999994</v>
      </c>
      <c r="L5" s="2">
        <v>382.33333333333331</v>
      </c>
      <c r="M5">
        <v>4359.5</v>
      </c>
      <c r="N5">
        <v>4856.5</v>
      </c>
      <c r="O5">
        <v>1.1100000000000001</v>
      </c>
      <c r="P5">
        <v>159</v>
      </c>
      <c r="Q5">
        <v>57.599999999999994</v>
      </c>
      <c r="R5">
        <v>200</v>
      </c>
      <c r="S5" s="4">
        <v>12.26</v>
      </c>
      <c r="T5">
        <v>19</v>
      </c>
    </row>
    <row r="6" spans="1:20" x14ac:dyDescent="0.35">
      <c r="A6">
        <v>6</v>
      </c>
      <c r="B6" t="s">
        <v>19</v>
      </c>
      <c r="C6" t="s">
        <v>24</v>
      </c>
      <c r="D6" s="1">
        <v>45533</v>
      </c>
      <c r="E6" s="3">
        <v>0.42708333333333331</v>
      </c>
      <c r="F6">
        <v>19.399999999999999</v>
      </c>
      <c r="G6">
        <v>68</v>
      </c>
      <c r="H6" t="s">
        <v>25</v>
      </c>
      <c r="I6">
        <v>23.389041095890413</v>
      </c>
      <c r="J6">
        <v>178</v>
      </c>
      <c r="K6">
        <v>81.400000000000006</v>
      </c>
      <c r="L6" s="2">
        <v>291.33333333333331</v>
      </c>
      <c r="M6">
        <v>3713.5</v>
      </c>
      <c r="N6">
        <v>4200</v>
      </c>
      <c r="O6">
        <v>1.1299999999999999</v>
      </c>
      <c r="P6">
        <v>83.9</v>
      </c>
      <c r="Q6">
        <v>191</v>
      </c>
      <c r="R6">
        <v>194</v>
      </c>
      <c r="S6" s="4">
        <v>13.43</v>
      </c>
      <c r="T6">
        <v>19</v>
      </c>
    </row>
    <row r="7" spans="1:20" x14ac:dyDescent="0.35">
      <c r="A7">
        <v>6</v>
      </c>
      <c r="B7" t="s">
        <v>19</v>
      </c>
      <c r="C7" t="s">
        <v>26</v>
      </c>
      <c r="D7" s="1">
        <v>45531</v>
      </c>
      <c r="E7" s="3">
        <v>0.41666666666666669</v>
      </c>
      <c r="F7">
        <v>19.399999999999999</v>
      </c>
      <c r="G7">
        <v>65</v>
      </c>
      <c r="H7" t="s">
        <v>25</v>
      </c>
      <c r="I7">
        <v>23.383561643835616</v>
      </c>
      <c r="J7">
        <v>178</v>
      </c>
      <c r="K7">
        <v>81.7</v>
      </c>
      <c r="L7" s="2">
        <v>280.66666666666669</v>
      </c>
      <c r="M7">
        <v>3704.5</v>
      </c>
      <c r="N7">
        <v>4185.5</v>
      </c>
      <c r="O7">
        <v>1.1299999999999999</v>
      </c>
      <c r="P7">
        <v>183.5</v>
      </c>
      <c r="Q7">
        <v>86.65</v>
      </c>
      <c r="R7">
        <v>188</v>
      </c>
      <c r="S7" s="4">
        <v>12.71</v>
      </c>
      <c r="T7">
        <v>19</v>
      </c>
    </row>
    <row r="8" spans="1:20" x14ac:dyDescent="0.35">
      <c r="A8">
        <v>7</v>
      </c>
      <c r="B8" t="s">
        <v>19</v>
      </c>
      <c r="C8" t="s">
        <v>26</v>
      </c>
      <c r="D8" s="1">
        <v>45531</v>
      </c>
      <c r="E8" s="3">
        <v>0.45833333333333331</v>
      </c>
      <c r="F8">
        <v>19.7</v>
      </c>
      <c r="G8">
        <v>66</v>
      </c>
      <c r="H8" t="s">
        <v>21</v>
      </c>
      <c r="I8">
        <v>24.213698630136985</v>
      </c>
      <c r="J8">
        <v>191</v>
      </c>
      <c r="K8">
        <v>82.1</v>
      </c>
      <c r="L8" s="2">
        <v>410</v>
      </c>
      <c r="M8">
        <v>5116.5</v>
      </c>
      <c r="N8">
        <v>5747</v>
      </c>
      <c r="O8">
        <v>160.5</v>
      </c>
      <c r="P8">
        <v>1.125</v>
      </c>
      <c r="Q8">
        <v>39.700000000000003</v>
      </c>
      <c r="R8">
        <v>186</v>
      </c>
      <c r="S8" s="4">
        <v>11.7</v>
      </c>
      <c r="T8">
        <v>16</v>
      </c>
    </row>
    <row r="9" spans="1:20" x14ac:dyDescent="0.35">
      <c r="A9">
        <v>7</v>
      </c>
      <c r="B9" t="s">
        <v>19</v>
      </c>
      <c r="C9" t="s">
        <v>24</v>
      </c>
      <c r="D9" s="1">
        <v>45533</v>
      </c>
      <c r="E9" s="3">
        <v>0.45277777777777778</v>
      </c>
      <c r="F9">
        <v>20.100000000000001</v>
      </c>
      <c r="G9">
        <v>68</v>
      </c>
      <c r="H9" t="s">
        <v>21</v>
      </c>
      <c r="I9">
        <v>24.219178082191782</v>
      </c>
      <c r="J9">
        <v>191</v>
      </c>
      <c r="K9">
        <v>81.8</v>
      </c>
      <c r="L9" s="2">
        <v>441.33333333333331</v>
      </c>
      <c r="M9">
        <v>5163.5</v>
      </c>
      <c r="N9">
        <v>6162.5</v>
      </c>
      <c r="O9">
        <v>1.1949999999999998</v>
      </c>
      <c r="P9">
        <v>190.5</v>
      </c>
      <c r="Q9">
        <v>47.599999999999994</v>
      </c>
      <c r="R9">
        <v>191</v>
      </c>
      <c r="S9" s="4" t="s">
        <v>22</v>
      </c>
      <c r="T9">
        <v>19</v>
      </c>
    </row>
    <row r="10" spans="1:20" x14ac:dyDescent="0.35">
      <c r="A10">
        <v>7</v>
      </c>
      <c r="B10" t="s">
        <v>19</v>
      </c>
      <c r="C10" t="s">
        <v>20</v>
      </c>
      <c r="D10" s="1">
        <v>45544</v>
      </c>
      <c r="E10" s="3">
        <v>0.40138888888888885</v>
      </c>
      <c r="F10">
        <v>18.3</v>
      </c>
      <c r="G10">
        <v>82</v>
      </c>
      <c r="H10" t="s">
        <v>21</v>
      </c>
      <c r="I10">
        <v>24.24931506849315</v>
      </c>
      <c r="J10">
        <v>191</v>
      </c>
      <c r="K10">
        <v>84</v>
      </c>
      <c r="L10" s="2">
        <v>432.66666666666669</v>
      </c>
      <c r="M10">
        <v>4951</v>
      </c>
      <c r="N10">
        <v>5755</v>
      </c>
      <c r="O10">
        <v>1.165</v>
      </c>
      <c r="P10">
        <v>163</v>
      </c>
      <c r="Q10">
        <v>39.6</v>
      </c>
      <c r="R10">
        <v>178</v>
      </c>
      <c r="S10" s="4">
        <v>10.78</v>
      </c>
      <c r="T10">
        <v>16</v>
      </c>
    </row>
    <row r="11" spans="1:20" x14ac:dyDescent="0.35">
      <c r="A11">
        <v>7</v>
      </c>
      <c r="B11" t="s">
        <v>19</v>
      </c>
      <c r="C11" t="s">
        <v>23</v>
      </c>
      <c r="D11" s="1">
        <v>45546</v>
      </c>
      <c r="E11" s="3">
        <v>0.51736111111111116</v>
      </c>
      <c r="F11">
        <v>19.600000000000001</v>
      </c>
      <c r="G11">
        <v>53</v>
      </c>
      <c r="H11" t="s">
        <v>21</v>
      </c>
      <c r="I11">
        <v>24.254794520547946</v>
      </c>
      <c r="J11">
        <v>178</v>
      </c>
      <c r="K11">
        <v>84.3</v>
      </c>
      <c r="L11" s="2">
        <v>455.66666666666669</v>
      </c>
      <c r="M11">
        <v>5294.5</v>
      </c>
      <c r="N11">
        <v>6462.5</v>
      </c>
      <c r="O11">
        <v>1.22</v>
      </c>
      <c r="P11">
        <v>214.5</v>
      </c>
      <c r="Q11">
        <v>53.4</v>
      </c>
      <c r="R11">
        <v>190</v>
      </c>
      <c r="S11" s="4">
        <v>13.49</v>
      </c>
      <c r="T11">
        <v>19</v>
      </c>
    </row>
    <row r="12" spans="1:20" x14ac:dyDescent="0.35">
      <c r="A12">
        <v>8</v>
      </c>
      <c r="B12" t="s">
        <v>19</v>
      </c>
      <c r="C12" t="s">
        <v>23</v>
      </c>
      <c r="D12" s="1">
        <v>45546</v>
      </c>
      <c r="E12" s="5">
        <v>0.47222222222222221</v>
      </c>
      <c r="F12">
        <v>19</v>
      </c>
      <c r="G12">
        <v>52</v>
      </c>
      <c r="H12" t="s">
        <v>27</v>
      </c>
      <c r="I12">
        <v>43.717808219178082</v>
      </c>
      <c r="J12">
        <v>170</v>
      </c>
      <c r="K12">
        <v>58.5</v>
      </c>
      <c r="L12">
        <v>230</v>
      </c>
      <c r="M12">
        <v>2543.5</v>
      </c>
      <c r="N12">
        <v>3095.5</v>
      </c>
      <c r="O12">
        <v>1.2149999999999999</v>
      </c>
      <c r="P12">
        <v>106.5</v>
      </c>
      <c r="Q12">
        <v>41.4</v>
      </c>
      <c r="R12">
        <v>181</v>
      </c>
      <c r="S12">
        <v>10.15</v>
      </c>
      <c r="T12">
        <v>17</v>
      </c>
    </row>
    <row r="15" spans="1:20" x14ac:dyDescent="0.35">
      <c r="D15" s="1"/>
      <c r="E15" s="3"/>
      <c r="L15" s="2"/>
    </row>
    <row r="16" spans="1:20" x14ac:dyDescent="0.35">
      <c r="D16" s="1"/>
      <c r="E16" s="3"/>
      <c r="L16" s="2"/>
    </row>
    <row r="17" spans="4:12" x14ac:dyDescent="0.35">
      <c r="D17" s="1"/>
      <c r="E17" s="3"/>
      <c r="L17" s="2"/>
    </row>
    <row r="18" spans="4:12" x14ac:dyDescent="0.35">
      <c r="D18" s="1"/>
      <c r="E18" s="3"/>
      <c r="L18" s="2"/>
    </row>
    <row r="19" spans="4:12" x14ac:dyDescent="0.35">
      <c r="D19" s="1"/>
      <c r="E19" s="3"/>
    </row>
    <row r="20" spans="4:12" x14ac:dyDescent="0.35">
      <c r="D20" s="1"/>
      <c r="E20" s="3"/>
    </row>
    <row r="21" spans="4:12" x14ac:dyDescent="0.35">
      <c r="D21" s="1"/>
      <c r="E21" s="3"/>
    </row>
    <row r="22" spans="4:12" x14ac:dyDescent="0.35">
      <c r="E22" s="3"/>
    </row>
    <row r="23" spans="4:12" x14ac:dyDescent="0.35">
      <c r="E23" s="3"/>
    </row>
    <row r="24" spans="4:12" x14ac:dyDescent="0.35">
      <c r="E24" s="3"/>
    </row>
    <row r="25" spans="4:12" x14ac:dyDescent="0.35">
      <c r="E25" s="3"/>
    </row>
    <row r="26" spans="4:12" x14ac:dyDescent="0.35">
      <c r="E26" s="3"/>
    </row>
    <row r="27" spans="4:12" x14ac:dyDescent="0.35">
      <c r="E27" s="3"/>
    </row>
    <row r="28" spans="4:12" x14ac:dyDescent="0.35">
      <c r="E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Daniel Thuv Eriksen</cp:lastModifiedBy>
  <cp:revision/>
  <dcterms:created xsi:type="dcterms:W3CDTF">2024-09-10T14:04:05Z</dcterms:created>
  <dcterms:modified xsi:type="dcterms:W3CDTF">2024-11-19T18:31:53Z</dcterms:modified>
  <cp:category/>
  <cp:contentStatus/>
</cp:coreProperties>
</file>