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TECNOLOGIA_ELECTRICA_EN_GENERACION_Y_GESTION_EFICIENTE_DE_ENERGIAS_RENOVABLES\"/>
    </mc:Choice>
  </mc:AlternateContent>
  <xr:revisionPtr revIDLastSave="0" documentId="13_ncr:1_{01D2F64B-1ADD-48FC-B37F-9410BACCF8BD}" xr6:coauthVersionLast="47" xr6:coauthVersionMax="47" xr10:uidLastSave="{00000000-0000-0000-0000-000000000000}"/>
  <bookViews>
    <workbookView xWindow="-96" yWindow="-96" windowWidth="23232" windowHeight="13152" firstSheet="1" activeTab="1" xr2:uid="{00000000-000D-0000-FFFF-FFFF00000000}"/>
  </bookViews>
  <sheets>
    <sheet name="Tecn. elec en generacion (2)" sheetId="9" state="hidden" r:id="rId1"/>
    <sheet name="Tecn. elec en generacion (3)" sheetId="10" r:id="rId2"/>
    <sheet name="Hoja 1" sheetId="8" r:id="rId3"/>
  </sheets>
  <definedNames>
    <definedName name="CR" localSheetId="1">#REF!</definedName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U67" i="10" l="1"/>
  <c r="T67" i="10"/>
  <c r="T66" i="10" l="1"/>
  <c r="U66" i="10" s="1"/>
  <c r="Y58" i="10"/>
  <c r="U58" i="10"/>
  <c r="Q58" i="10"/>
  <c r="M58" i="10"/>
  <c r="I58" i="10"/>
  <c r="E58" i="10"/>
  <c r="AA53" i="10"/>
  <c r="S53" i="10"/>
  <c r="AA47" i="10"/>
  <c r="W47" i="10"/>
  <c r="O47" i="10"/>
  <c r="K47" i="10"/>
  <c r="G47" i="10"/>
  <c r="AA41" i="10"/>
  <c r="W41" i="10"/>
  <c r="S41" i="10"/>
  <c r="O41" i="10"/>
  <c r="K41" i="10"/>
  <c r="G41" i="10"/>
  <c r="S35" i="10"/>
  <c r="O35" i="10"/>
  <c r="G35" i="10"/>
  <c r="W29" i="10"/>
  <c r="S29" i="10"/>
  <c r="O29" i="10"/>
  <c r="K29" i="10"/>
  <c r="AA23" i="10"/>
  <c r="W23" i="10"/>
  <c r="S23" i="10"/>
  <c r="K23" i="10"/>
  <c r="G23" i="10"/>
  <c r="K16" i="10"/>
  <c r="G16" i="10"/>
  <c r="W10" i="10"/>
  <c r="S10" i="10"/>
  <c r="O10" i="10"/>
  <c r="K10" i="10"/>
  <c r="G10" i="10"/>
  <c r="K10" i="9"/>
  <c r="R64" i="10" l="1"/>
  <c r="U67" i="9"/>
  <c r="S53" i="9"/>
  <c r="O29" i="9"/>
  <c r="K16" i="9"/>
  <c r="G16" i="9"/>
  <c r="K47" i="9"/>
  <c r="G47" i="9"/>
  <c r="AA41" i="9"/>
  <c r="W41" i="9"/>
  <c r="S41" i="9"/>
  <c r="Y58" i="9"/>
  <c r="O35" i="9"/>
  <c r="K35" i="9"/>
  <c r="O47" i="9"/>
  <c r="S16" i="9"/>
  <c r="W23" i="9"/>
  <c r="AA23" i="9"/>
  <c r="U58" i="9"/>
  <c r="Q58" i="9"/>
  <c r="M58" i="9"/>
  <c r="I58" i="9"/>
  <c r="E58" i="9"/>
  <c r="AA53" i="9"/>
  <c r="AA10" i="9"/>
  <c r="AA47" i="9"/>
  <c r="W47" i="9"/>
  <c r="O41" i="9"/>
  <c r="O53" i="9"/>
  <c r="G35" i="9"/>
  <c r="W29" i="9"/>
  <c r="S29" i="9"/>
  <c r="K29" i="9"/>
  <c r="G29" i="9"/>
  <c r="S23" i="9"/>
  <c r="K23" i="9"/>
  <c r="G23" i="9"/>
  <c r="S35" i="9"/>
  <c r="W10" i="9"/>
  <c r="S10" i="9"/>
  <c r="O10" i="9"/>
  <c r="G10" i="9"/>
  <c r="R64" i="9" l="1"/>
</calcChain>
</file>

<file path=xl/sharedStrings.xml><?xml version="1.0" encoding="utf-8"?>
<sst xmlns="http://schemas.openxmlformats.org/spreadsheetml/2006/main" count="469" uniqueCount="149">
  <si>
    <t xml:space="preserve"> </t>
  </si>
  <si>
    <t>ALGEBRA LINEAL</t>
  </si>
  <si>
    <t xml:space="preserve">LOGICA MATEMATICA </t>
  </si>
  <si>
    <t>FISICA</t>
  </si>
  <si>
    <t xml:space="preserve">ESTATICA </t>
  </si>
  <si>
    <t xml:space="preserve">MECANICA DE FLUIDOS </t>
  </si>
  <si>
    <t>PENSAMIENTO COMPLEJO</t>
  </si>
  <si>
    <t>ELECTIVA  TECNOLOGICA I</t>
  </si>
  <si>
    <t>ELECTRONICA DIGITAL</t>
  </si>
  <si>
    <t>ELECTIVA TECNOLOGICA II</t>
  </si>
  <si>
    <t xml:space="preserve">INFORMATICA </t>
  </si>
  <si>
    <t>CONTROL SECUENCIAL-PLC</t>
  </si>
  <si>
    <t>ELECTRONICA</t>
  </si>
  <si>
    <t>INFORMATICA</t>
  </si>
  <si>
    <t>MECANICA</t>
  </si>
  <si>
    <t>FACULTAD:</t>
  </si>
  <si>
    <t>CIENCIAS EXACTAS Y NATURALES</t>
  </si>
  <si>
    <t>PROGRAMA CURRICULAR:</t>
  </si>
  <si>
    <t>PLAN DE ESTUDIOS:</t>
  </si>
  <si>
    <t>I</t>
  </si>
  <si>
    <t>II</t>
  </si>
  <si>
    <t>III</t>
  </si>
  <si>
    <t>IV</t>
  </si>
  <si>
    <t>V</t>
  </si>
  <si>
    <t>VI</t>
  </si>
  <si>
    <t>CALCULO INTEGRAL</t>
  </si>
  <si>
    <t>PROFUNDIZACIÓN</t>
  </si>
  <si>
    <t>G7E0042</t>
  </si>
  <si>
    <t>G7F0091</t>
  </si>
  <si>
    <t>FISICA DE OSCILACIONES, ONDAS Y ELECTROMAGNETISMO</t>
  </si>
  <si>
    <t xml:space="preserve">ADMINISTRACIÓN </t>
  </si>
  <si>
    <t>G7F0064</t>
  </si>
  <si>
    <t>G7F0130</t>
  </si>
  <si>
    <t>G7F0131</t>
  </si>
  <si>
    <t>G7F0090</t>
  </si>
  <si>
    <t>COMUNICACIONES</t>
  </si>
  <si>
    <t>AUTOMATIZACIÓN  INDUSTRIAL</t>
  </si>
  <si>
    <t>G7E0043</t>
  </si>
  <si>
    <t>G7F0088</t>
  </si>
  <si>
    <t>DIBUJO ASISTIDO POR PC</t>
  </si>
  <si>
    <t>PENSAMIENTO SOCIAL</t>
  </si>
  <si>
    <t>DISEÑO</t>
  </si>
  <si>
    <t>G5K0359</t>
  </si>
  <si>
    <t>G8E0171</t>
  </si>
  <si>
    <t>G5G0001</t>
  </si>
  <si>
    <t>G7F0066</t>
  </si>
  <si>
    <t>G7F0080</t>
  </si>
  <si>
    <t>G7F0081</t>
  </si>
  <si>
    <t>G7F0082</t>
  </si>
  <si>
    <t>G7F0083</t>
  </si>
  <si>
    <t>G7F0112</t>
  </si>
  <si>
    <t>G7F0084</t>
  </si>
  <si>
    <t>G6E0097</t>
  </si>
  <si>
    <t>G7F0113</t>
  </si>
  <si>
    <t>EDUCACIÓN AMBIENTAL</t>
  </si>
  <si>
    <t>G7H0194</t>
  </si>
  <si>
    <t>G6K0247</t>
  </si>
  <si>
    <t>G7F0099</t>
  </si>
  <si>
    <t>CR</t>
  </si>
  <si>
    <t>HR</t>
  </si>
  <si>
    <t>NOMBRE ASIGNATURA</t>
  </si>
  <si>
    <t>MECATRÓNICA</t>
  </si>
  <si>
    <t>CRS</t>
  </si>
  <si>
    <t>HRS</t>
  </si>
  <si>
    <t>ELECTRICIDAD</t>
  </si>
  <si>
    <t>XXXX</t>
  </si>
  <si>
    <t>COM</t>
  </si>
  <si>
    <t>CONSTITUCIÓN POLÍTICA Y VALORES</t>
  </si>
  <si>
    <t>INGLÉS TÉCNICO I</t>
  </si>
  <si>
    <t>GESTIÓN DE PROYECTOS</t>
  </si>
  <si>
    <t xml:space="preserve">INTRODUCCIÓN A LA PROGRAMACIÓN </t>
  </si>
  <si>
    <t>C</t>
  </si>
  <si>
    <t>COMP. CIUDADANAS</t>
  </si>
  <si>
    <t>ELABORADO POR: JHONATAN PINEDA ZULUAGA</t>
  </si>
  <si>
    <t>SEGURIDAD ELÉCTRICA</t>
  </si>
  <si>
    <t xml:space="preserve">ELECTRICIDAD </t>
  </si>
  <si>
    <t>MATEMÁTICAS</t>
  </si>
  <si>
    <t>ELECTRÓNICA</t>
  </si>
  <si>
    <t>ELECTRÓNICA I</t>
  </si>
  <si>
    <t>ELECTRÓNICA II</t>
  </si>
  <si>
    <t>PROTECCIONES ELÉCTRICAS</t>
  </si>
  <si>
    <t>MÁQUINAS ELÉCTRICAS</t>
  </si>
  <si>
    <t>DIBUJO PLANOS ELÉCTRICOS</t>
  </si>
  <si>
    <t>INFORMÁTICA</t>
  </si>
  <si>
    <t>NORMATIVA ELÉCTRICA COLOMBIANA</t>
  </si>
  <si>
    <t>SISTEMAS PUESTA A TIERRA</t>
  </si>
  <si>
    <t>CRÉDITOS DEL PROGRAMA:</t>
  </si>
  <si>
    <t>SUB-ÁREA</t>
  </si>
  <si>
    <t>ÁREA</t>
  </si>
  <si>
    <t>CÓDIGO</t>
  </si>
  <si>
    <t>MECÁNICA</t>
  </si>
  <si>
    <t xml:space="preserve">TERMODINÁMICA </t>
  </si>
  <si>
    <t xml:space="preserve">INTRODUCCIÓN A LAS ENERGÍAS RENOVABLES 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</si>
  <si>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</si>
  <si>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</si>
  <si>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</si>
  <si>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</si>
  <si>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</si>
  <si>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</si>
  <si>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</si>
  <si>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</si>
  <si>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</si>
  <si>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210G7F</t>
  </si>
  <si>
    <t>211G7F</t>
  </si>
  <si>
    <t xml:space="preserve">Tecnicos- redes electricas y renovables( ONDAS Y ELECTROMAGNETISMO)  / mecatronica y tecnologia </t>
  </si>
  <si>
    <t>Tecnicos- Redes electricas</t>
  </si>
  <si>
    <t>Tecnicos- Redes electricas y renovables fisica 1 y 2/ mecatronica y tecnologia</t>
  </si>
  <si>
    <t xml:space="preserve">Tecnicos- Redes electricas y renovables / mecatronica </t>
  </si>
  <si>
    <t>Tecnicos- Redes electricas y renovables / mecatronica y tecnologia</t>
  </si>
  <si>
    <t>Tecnicos- Redes electricas y renovables circuitos 1 y 2/ mecatronica y tecnologia</t>
  </si>
  <si>
    <t>Tecnicos- Redes electricas y renovables matamaticas 1 y 2/ mecatronica y tecnologia</t>
  </si>
  <si>
    <t xml:space="preserve">Tecnicos- Redes electricas y renovables </t>
  </si>
  <si>
    <t>207G7F</t>
  </si>
  <si>
    <t>200G7F</t>
  </si>
  <si>
    <t>Mecatrónica</t>
  </si>
  <si>
    <t>204G7F</t>
  </si>
  <si>
    <t>Mecatrónica y tecnologia</t>
  </si>
  <si>
    <t>205G7F</t>
  </si>
  <si>
    <t xml:space="preserve">Tecnicos- Renovables / mecatronica </t>
  </si>
  <si>
    <t>199G7F</t>
  </si>
  <si>
    <t xml:space="preserve">Tecnicos- Redes electricas y renovables sumar dos de 2 creditos </t>
  </si>
  <si>
    <t>Los de tecnico en redes electricas tendrian que ver termodinamica introduccion a las energias renovables</t>
  </si>
  <si>
    <t>Tecnicos- Redes electricas y renovables electronica 1 y 2 / mecatronica y tecnologia 3</t>
  </si>
  <si>
    <t xml:space="preserve">Tecnicos- energías renovables </t>
  </si>
  <si>
    <t>convalidable en mecatronica</t>
  </si>
  <si>
    <t>Tecnicos- Redes electricas y renovables  se unen dos de las instalaciones electricas, convalidable en mecatronica</t>
  </si>
  <si>
    <t>Tecnicos- Redes electricas y renovables, convalidable en mecatronica</t>
  </si>
  <si>
    <t>Tecnicos- Redes electricas, convalidable en mecatronica</t>
  </si>
  <si>
    <t>convalidable de mecatronica</t>
  </si>
  <si>
    <t>convalidable de los técnicos</t>
  </si>
  <si>
    <t>Codigo colores materias</t>
  </si>
  <si>
    <t>T.P Inst sist energias reno</t>
  </si>
  <si>
    <t>En todas las carreras</t>
  </si>
  <si>
    <t>Mecatrónica y tecnología</t>
  </si>
  <si>
    <t xml:space="preserve">En ambos técnicos </t>
  </si>
  <si>
    <t>T.P Redes eléctricas</t>
  </si>
  <si>
    <t xml:space="preserve">Mecatrónica </t>
  </si>
  <si>
    <t xml:space="preserve">GESTIÓN DEL CONOCIMIENTO EMPRESARIAL </t>
  </si>
  <si>
    <t>Tecnólogo en Analítica Predictiva de Datos</t>
  </si>
  <si>
    <t>ALGORITMIA Y PROGRAMACIÓN I</t>
  </si>
  <si>
    <t>ALGORITMIA Y PROGRAMACIÓN II</t>
  </si>
  <si>
    <t xml:space="preserve">Materias de mecatronica </t>
  </si>
  <si>
    <t xml:space="preserve">codigo </t>
  </si>
  <si>
    <t>CALCULO DIFERENCIAL</t>
  </si>
  <si>
    <t>Materias tecnicos</t>
  </si>
  <si>
    <t>codigo</t>
  </si>
  <si>
    <t>G7E0144</t>
  </si>
  <si>
    <t>G7E0145</t>
  </si>
  <si>
    <t>Tecnicos- Redes electricas y renovables sumar dos de 2 creditos, convalidable meca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</si>
</sst>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</font>
    <font>
      <sz val="11"/>
      <name val="Calibri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scheme val="minor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theme="1"/>
      <name val="Abadi"/>
      <family val="2"/>
    </font>
    <font>
      <sz val="12"/>
      <color theme="1"/>
      <name val="Open Sans"/>
      <family val="2"/>
    </font>
    <font>
      <sz val="11"/>
      <name val="Calibri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</font>
    <font>
      <sz val="8"/>
      <color rgb="FFD0CECE"/>
      <name val="Open Sans"/>
      <family val="2"/>
    </font>
  </fonts>
  <fills count="3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rgb="FFD9E2F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0"/>
        <bgColor rgb="FFD9E2F3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34998626667073579"/>
        <bgColor rgb="FFD9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D9E2F3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6" fillId="0" borderId="0" applyFont="0" applyFill="0" applyBorder="0" applyAlignment="0" applyProtection="0"/>
    <xf numFmtId="0" fontId="1" fillId="0" borderId="19"/>
    <xf numFmtId="9" fontId="1" fillId="0" borderId="19" applyFont="0" applyFill="0" applyBorder="0" applyAlignment="0" applyProtection="0"/>
  </cellStyleXfs>
  <cellXfs count="327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6" borderId="11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vertical="center" wrapText="1"/>
    </xf>
    <xf numFmtId="0" fontId="10" fillId="5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1" fillId="14" borderId="1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9" fontId="17" fillId="12" borderId="0" xfId="0" applyNumberFormat="1" applyFont="1" applyFill="1" applyAlignment="1">
      <alignment horizontal="center" vertical="center" wrapText="1"/>
    </xf>
    <xf numFmtId="9" fontId="17" fillId="12" borderId="0" xfId="1" applyFont="1" applyFill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8" fillId="0" borderId="19" xfId="2" applyFont="1" applyAlignment="1">
      <alignment horizontal="center" vertical="center" wrapText="1"/>
    </xf>
    <xf numFmtId="0" fontId="19" fillId="0" borderId="19" xfId="2" applyFont="1" applyAlignment="1">
      <alignment horizontal="center" vertical="center" wrapText="1"/>
    </xf>
    <xf numFmtId="0" fontId="1" fillId="0" borderId="19" xfId="2"/>
    <xf numFmtId="0" fontId="20" fillId="0" borderId="19" xfId="2" applyFont="1" applyAlignment="1">
      <alignment horizontal="left" vertical="center" wrapText="1"/>
    </xf>
    <xf numFmtId="0" fontId="18" fillId="0" borderId="1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0" borderId="10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4" fillId="2" borderId="11" xfId="2" applyFont="1" applyFill="1" applyBorder="1" applyAlignment="1">
      <alignment horizontal="center" vertical="center" wrapText="1"/>
    </xf>
    <xf numFmtId="0" fontId="22" fillId="8" borderId="11" xfId="2" applyFont="1" applyFill="1" applyBorder="1" applyAlignment="1">
      <alignment horizontal="center" vertical="center" wrapText="1"/>
    </xf>
    <xf numFmtId="0" fontId="14" fillId="0" borderId="19" xfId="2" applyFont="1" applyAlignment="1">
      <alignment horizontal="center" vertical="center" wrapText="1"/>
    </xf>
    <xf numFmtId="0" fontId="14" fillId="6" borderId="11" xfId="2" applyFont="1" applyFill="1" applyBorder="1" applyAlignment="1">
      <alignment horizontal="center" vertical="center" wrapText="1"/>
    </xf>
    <xf numFmtId="0" fontId="14" fillId="7" borderId="11" xfId="2" applyFont="1" applyFill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 wrapText="1"/>
    </xf>
    <xf numFmtId="0" fontId="14" fillId="0" borderId="20" xfId="2" applyFont="1" applyBorder="1" applyAlignment="1">
      <alignment horizontal="center" vertical="center" wrapText="1"/>
    </xf>
    <xf numFmtId="0" fontId="14" fillId="11" borderId="19" xfId="2" applyFont="1" applyFill="1" applyAlignment="1">
      <alignment horizontal="center" vertical="center" wrapText="1"/>
    </xf>
    <xf numFmtId="0" fontId="14" fillId="10" borderId="19" xfId="2" applyFont="1" applyFill="1" applyAlignment="1">
      <alignment horizontal="center" vertical="center" wrapText="1"/>
    </xf>
    <xf numFmtId="0" fontId="14" fillId="5" borderId="11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0" borderId="19" xfId="2" applyFont="1" applyAlignment="1">
      <alignment vertical="center" wrapText="1"/>
    </xf>
    <xf numFmtId="0" fontId="14" fillId="13" borderId="19" xfId="2" applyFont="1" applyFill="1" applyAlignment="1">
      <alignment horizontal="center" vertical="center" wrapText="1"/>
    </xf>
    <xf numFmtId="0" fontId="23" fillId="0" borderId="19" xfId="2" applyFont="1" applyAlignment="1">
      <alignment horizontal="center" vertical="center" wrapText="1"/>
    </xf>
    <xf numFmtId="0" fontId="22" fillId="14" borderId="19" xfId="2" applyFont="1" applyFill="1" applyAlignment="1">
      <alignment horizontal="center" vertical="center" wrapText="1"/>
    </xf>
    <xf numFmtId="0" fontId="14" fillId="4" borderId="11" xfId="2" applyFont="1" applyFill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11" xfId="2" applyFont="1" applyBorder="1" applyAlignment="1">
      <alignment vertical="center" wrapText="1"/>
    </xf>
    <xf numFmtId="0" fontId="14" fillId="0" borderId="18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 wrapText="1"/>
    </xf>
    <xf numFmtId="0" fontId="24" fillId="0" borderId="11" xfId="2" applyFont="1" applyBorder="1" applyAlignment="1">
      <alignment horizontal="center" vertical="center" wrapText="1"/>
    </xf>
    <xf numFmtId="0" fontId="25" fillId="0" borderId="19" xfId="2" applyFont="1" applyAlignment="1">
      <alignment horizontal="right" vertical="center"/>
    </xf>
    <xf numFmtId="0" fontId="26" fillId="0" borderId="19" xfId="2" applyFont="1" applyAlignment="1">
      <alignment horizontal="left" vertical="center" wrapText="1"/>
    </xf>
    <xf numFmtId="9" fontId="17" fillId="12" borderId="19" xfId="2" applyNumberFormat="1" applyFont="1" applyFill="1" applyAlignment="1">
      <alignment horizontal="center" vertical="center" wrapText="1"/>
    </xf>
    <xf numFmtId="0" fontId="27" fillId="6" borderId="11" xfId="2" applyFont="1" applyFill="1" applyBorder="1" applyAlignment="1">
      <alignment vertical="center" wrapText="1"/>
    </xf>
    <xf numFmtId="9" fontId="17" fillId="12" borderId="19" xfId="3" applyFont="1" applyFill="1" applyAlignment="1">
      <alignment horizontal="center" vertical="center" wrapText="1"/>
    </xf>
    <xf numFmtId="0" fontId="18" fillId="0" borderId="22" xfId="2" applyFont="1" applyBorder="1" applyAlignment="1">
      <alignment horizontal="center" vertical="center" wrapText="1"/>
    </xf>
    <xf numFmtId="0" fontId="24" fillId="0" borderId="19" xfId="2" applyFont="1" applyAlignment="1">
      <alignment horizontal="center" vertical="center" wrapText="1"/>
    </xf>
    <xf numFmtId="0" fontId="27" fillId="4" borderId="11" xfId="2" applyFont="1" applyFill="1" applyBorder="1" applyAlignment="1">
      <alignment vertical="center" wrapText="1"/>
    </xf>
    <xf numFmtId="0" fontId="27" fillId="7" borderId="11" xfId="2" applyFont="1" applyFill="1" applyBorder="1" applyAlignment="1">
      <alignment vertical="center" wrapText="1"/>
    </xf>
    <xf numFmtId="0" fontId="24" fillId="0" borderId="11" xfId="2" applyFont="1" applyBorder="1" applyAlignment="1">
      <alignment vertical="center" wrapText="1"/>
    </xf>
    <xf numFmtId="0" fontId="27" fillId="5" borderId="11" xfId="2" applyFont="1" applyFill="1" applyBorder="1" applyAlignment="1">
      <alignment vertical="center" wrapText="1"/>
    </xf>
    <xf numFmtId="0" fontId="24" fillId="0" borderId="18" xfId="2" applyFont="1" applyBorder="1" applyAlignment="1">
      <alignment horizontal="center" vertical="center" wrapText="1"/>
    </xf>
    <xf numFmtId="0" fontId="27" fillId="2" borderId="11" xfId="2" applyFont="1" applyFill="1" applyBorder="1" applyAlignment="1">
      <alignment vertical="center" wrapText="1"/>
    </xf>
    <xf numFmtId="0" fontId="27" fillId="3" borderId="11" xfId="2" applyFont="1" applyFill="1" applyBorder="1" applyAlignment="1">
      <alignment vertical="center" wrapText="1"/>
    </xf>
    <xf numFmtId="0" fontId="27" fillId="0" borderId="19" xfId="2" applyFont="1" applyAlignment="1">
      <alignment vertical="center" wrapText="1"/>
    </xf>
    <xf numFmtId="0" fontId="27" fillId="0" borderId="19" xfId="2" applyFont="1" applyAlignment="1">
      <alignment horizontal="left" vertical="center" wrapText="1"/>
    </xf>
    <xf numFmtId="0" fontId="18" fillId="0" borderId="5" xfId="2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center" wrapText="1"/>
    </xf>
    <xf numFmtId="0" fontId="0" fillId="0" borderId="0" xfId="0"/>
    <xf numFmtId="0" fontId="8" fillId="0" borderId="12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10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3" fillId="10" borderId="19" xfId="0" applyFont="1" applyFill="1" applyBorder="1"/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7" fillId="26" borderId="12" xfId="0" applyFont="1" applyFill="1" applyBorder="1" applyAlignment="1">
      <alignment horizontal="center" vertical="center" wrapText="1"/>
    </xf>
    <xf numFmtId="0" fontId="3" fillId="25" borderId="13" xfId="0" applyFont="1" applyFill="1" applyBorder="1"/>
    <xf numFmtId="0" fontId="3" fillId="25" borderId="14" xfId="0" applyFont="1" applyFill="1" applyBorder="1"/>
    <xf numFmtId="0" fontId="14" fillId="20" borderId="12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horizontal="center" vertical="center" wrapText="1"/>
    </xf>
    <xf numFmtId="0" fontId="14" fillId="20" borderId="14" xfId="0" applyFont="1" applyFill="1" applyBorder="1" applyAlignment="1">
      <alignment horizontal="center" vertical="center" wrapText="1"/>
    </xf>
    <xf numFmtId="0" fontId="7" fillId="21" borderId="12" xfId="0" applyFont="1" applyFill="1" applyBorder="1" applyAlignment="1">
      <alignment horizontal="center" vertical="center" wrapText="1"/>
    </xf>
    <xf numFmtId="0" fontId="7" fillId="21" borderId="13" xfId="0" applyFont="1" applyFill="1" applyBorder="1" applyAlignment="1">
      <alignment horizontal="center" vertical="center" wrapText="1"/>
    </xf>
    <xf numFmtId="0" fontId="7" fillId="21" borderId="14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7" fillId="20" borderId="12" xfId="0" applyFont="1" applyFill="1" applyBorder="1" applyAlignment="1">
      <alignment horizontal="center" vertical="center" wrapText="1"/>
    </xf>
    <xf numFmtId="0" fontId="3" fillId="21" borderId="13" xfId="0" applyFont="1" applyFill="1" applyBorder="1"/>
    <xf numFmtId="0" fontId="3" fillId="21" borderId="14" xfId="0" applyFont="1" applyFill="1" applyBorder="1"/>
    <xf numFmtId="0" fontId="14" fillId="25" borderId="21" xfId="0" applyFont="1" applyFill="1" applyBorder="1" applyAlignment="1">
      <alignment horizontal="center" vertical="center" wrapText="1"/>
    </xf>
    <xf numFmtId="0" fontId="14" fillId="25" borderId="13" xfId="0" applyFont="1" applyFill="1" applyBorder="1" applyAlignment="1">
      <alignment horizontal="center" vertical="center" wrapText="1"/>
    </xf>
    <xf numFmtId="0" fontId="14" fillId="25" borderId="14" xfId="0" applyFont="1" applyFill="1" applyBorder="1" applyAlignment="1">
      <alignment horizontal="center" vertical="center" wrapText="1"/>
    </xf>
    <xf numFmtId="0" fontId="14" fillId="27" borderId="12" xfId="0" applyFont="1" applyFill="1" applyBorder="1" applyAlignment="1">
      <alignment horizontal="center" vertical="center" wrapText="1"/>
    </xf>
    <xf numFmtId="0" fontId="14" fillId="27" borderId="13" xfId="0" applyFont="1" applyFill="1" applyBorder="1" applyAlignment="1">
      <alignment horizontal="center" vertical="center" wrapText="1"/>
    </xf>
    <xf numFmtId="0" fontId="14" fillId="27" borderId="14" xfId="0" applyFont="1" applyFill="1" applyBorder="1" applyAlignment="1">
      <alignment horizontal="center" vertical="center" wrapText="1"/>
    </xf>
    <xf numFmtId="0" fontId="14" fillId="21" borderId="12" xfId="0" applyFont="1" applyFill="1" applyBorder="1" applyAlignment="1">
      <alignment horizontal="center" vertical="center" wrapText="1"/>
    </xf>
    <xf numFmtId="0" fontId="14" fillId="21" borderId="13" xfId="0" applyFont="1" applyFill="1" applyBorder="1" applyAlignment="1">
      <alignment horizontal="center" vertical="center" wrapText="1"/>
    </xf>
    <xf numFmtId="0" fontId="14" fillId="21" borderId="14" xfId="0" applyFont="1" applyFill="1" applyBorder="1" applyAlignment="1">
      <alignment horizontal="center" vertical="center" wrapText="1"/>
    </xf>
    <xf numFmtId="0" fontId="7" fillId="25" borderId="12" xfId="0" applyFont="1" applyFill="1" applyBorder="1" applyAlignment="1">
      <alignment horizontal="center" vertical="center" wrapText="1"/>
    </xf>
    <xf numFmtId="0" fontId="7" fillId="25" borderId="13" xfId="0" applyFont="1" applyFill="1" applyBorder="1" applyAlignment="1">
      <alignment horizontal="center" vertical="center" wrapText="1"/>
    </xf>
    <xf numFmtId="0" fontId="7" fillId="25" borderId="14" xfId="0" applyFont="1" applyFill="1" applyBorder="1" applyAlignment="1">
      <alignment horizontal="center" vertical="center" wrapText="1"/>
    </xf>
    <xf numFmtId="0" fontId="7" fillId="27" borderId="12" xfId="0" applyFont="1" applyFill="1" applyBorder="1" applyAlignment="1">
      <alignment horizontal="center" vertical="center" wrapText="1"/>
    </xf>
    <xf numFmtId="0" fontId="7" fillId="27" borderId="13" xfId="0" applyFont="1" applyFill="1" applyBorder="1" applyAlignment="1">
      <alignment horizontal="center" vertical="center" wrapText="1"/>
    </xf>
    <xf numFmtId="0" fontId="7" fillId="27" borderId="14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center" vertical="center" wrapText="1"/>
    </xf>
    <xf numFmtId="0" fontId="3" fillId="17" borderId="13" xfId="0" applyFont="1" applyFill="1" applyBorder="1"/>
    <xf numFmtId="0" fontId="3" fillId="17" borderId="14" xfId="0" applyFont="1" applyFill="1" applyBorder="1"/>
    <xf numFmtId="0" fontId="14" fillId="18" borderId="12" xfId="0" applyFont="1" applyFill="1" applyBorder="1" applyAlignment="1">
      <alignment horizontal="center" vertical="center" wrapText="1"/>
    </xf>
    <xf numFmtId="0" fontId="7" fillId="17" borderId="12" xfId="0" applyFont="1" applyFill="1" applyBorder="1" applyAlignment="1">
      <alignment horizontal="center" vertical="center" wrapText="1"/>
    </xf>
    <xf numFmtId="0" fontId="7" fillId="18" borderId="1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3" fillId="0" borderId="2" xfId="0" applyFont="1" applyBorder="1"/>
    <xf numFmtId="0" fontId="6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6" fillId="0" borderId="9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3" fillId="0" borderId="10" xfId="0" applyFont="1" applyBorder="1"/>
    <xf numFmtId="0" fontId="6" fillId="0" borderId="5" xfId="0" applyFont="1" applyBorder="1" applyAlignment="1">
      <alignment horizontal="right" vertical="center" wrapText="1"/>
    </xf>
    <xf numFmtId="0" fontId="3" fillId="0" borderId="6" xfId="0" applyFont="1" applyBorder="1"/>
    <xf numFmtId="0" fontId="6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24" borderId="12" xfId="0" applyFont="1" applyFill="1" applyBorder="1" applyAlignment="1">
      <alignment horizontal="center" vertical="center" wrapText="1"/>
    </xf>
    <xf numFmtId="0" fontId="3" fillId="10" borderId="13" xfId="0" applyFont="1" applyFill="1" applyBorder="1"/>
    <xf numFmtId="0" fontId="3" fillId="10" borderId="14" xfId="0" applyFont="1" applyFill="1" applyBorder="1"/>
    <xf numFmtId="0" fontId="14" fillId="19" borderId="12" xfId="0" applyFont="1" applyFill="1" applyBorder="1" applyAlignment="1">
      <alignment horizontal="center" vertical="center" wrapText="1"/>
    </xf>
    <xf numFmtId="0" fontId="3" fillId="19" borderId="13" xfId="0" applyFont="1" applyFill="1" applyBorder="1"/>
    <xf numFmtId="0" fontId="3" fillId="19" borderId="14" xfId="0" applyFont="1" applyFill="1" applyBorder="1"/>
    <xf numFmtId="0" fontId="14" fillId="23" borderId="12" xfId="0" applyFont="1" applyFill="1" applyBorder="1" applyAlignment="1">
      <alignment horizontal="center" vertical="center" wrapText="1"/>
    </xf>
    <xf numFmtId="0" fontId="3" fillId="22" borderId="13" xfId="0" applyFont="1" applyFill="1" applyBorder="1"/>
    <xf numFmtId="0" fontId="3" fillId="22" borderId="14" xfId="0" applyFont="1" applyFill="1" applyBorder="1"/>
    <xf numFmtId="0" fontId="7" fillId="19" borderId="12" xfId="0" applyFont="1" applyFill="1" applyBorder="1" applyAlignment="1">
      <alignment horizontal="center" vertical="center" wrapText="1"/>
    </xf>
    <xf numFmtId="0" fontId="7" fillId="23" borderId="12" xfId="0" applyFont="1" applyFill="1" applyBorder="1" applyAlignment="1">
      <alignment horizontal="center" vertical="center" wrapText="1"/>
    </xf>
    <xf numFmtId="0" fontId="7" fillId="17" borderId="15" xfId="0" applyFont="1" applyFill="1" applyBorder="1" applyAlignment="1">
      <alignment horizontal="center" vertical="center" wrapText="1"/>
    </xf>
    <xf numFmtId="0" fontId="3" fillId="17" borderId="16" xfId="0" applyFont="1" applyFill="1" applyBorder="1"/>
    <xf numFmtId="0" fontId="3" fillId="17" borderId="17" xfId="0" applyFont="1" applyFill="1" applyBorder="1"/>
    <xf numFmtId="0" fontId="14" fillId="25" borderId="12" xfId="0" applyFont="1" applyFill="1" applyBorder="1" applyAlignment="1">
      <alignment horizontal="center" vertical="center" wrapText="1"/>
    </xf>
    <xf numFmtId="0" fontId="3" fillId="16" borderId="13" xfId="0" applyFont="1" applyFill="1" applyBorder="1"/>
    <xf numFmtId="0" fontId="3" fillId="16" borderId="14" xfId="0" applyFont="1" applyFill="1" applyBorder="1"/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22" borderId="23" xfId="0" applyFont="1" applyFill="1" applyBorder="1" applyAlignment="1">
      <alignment horizontal="center" vertical="center" wrapText="1"/>
    </xf>
    <xf numFmtId="0" fontId="4" fillId="22" borderId="24" xfId="0" applyFont="1" applyFill="1" applyBorder="1" applyAlignment="1">
      <alignment horizontal="center" vertical="center" wrapText="1"/>
    </xf>
    <xf numFmtId="0" fontId="4" fillId="22" borderId="25" xfId="0" applyFont="1" applyFill="1" applyBorder="1" applyAlignment="1">
      <alignment horizontal="center" vertical="center" wrapText="1"/>
    </xf>
    <xf numFmtId="0" fontId="4" fillId="16" borderId="23" xfId="0" applyFont="1" applyFill="1" applyBorder="1" applyAlignment="1">
      <alignment horizontal="center" vertical="center" wrapText="1"/>
    </xf>
    <xf numFmtId="0" fontId="4" fillId="16" borderId="24" xfId="0" applyFont="1" applyFill="1" applyBorder="1" applyAlignment="1">
      <alignment horizontal="center" vertical="center" wrapText="1"/>
    </xf>
    <xf numFmtId="0" fontId="4" fillId="16" borderId="25" xfId="0" applyFont="1" applyFill="1" applyBorder="1" applyAlignment="1">
      <alignment horizontal="center" vertical="center" wrapText="1"/>
    </xf>
    <xf numFmtId="0" fontId="4" fillId="21" borderId="23" xfId="0" applyFont="1" applyFill="1" applyBorder="1" applyAlignment="1">
      <alignment horizontal="center" vertical="center" wrapText="1"/>
    </xf>
    <xf numFmtId="0" fontId="4" fillId="21" borderId="24" xfId="0" applyFont="1" applyFill="1" applyBorder="1" applyAlignment="1">
      <alignment horizontal="center" vertical="center" wrapText="1"/>
    </xf>
    <xf numFmtId="0" fontId="4" fillId="21" borderId="25" xfId="0" applyFont="1" applyFill="1" applyBorder="1" applyAlignment="1">
      <alignment horizontal="center" vertical="center" wrapText="1"/>
    </xf>
    <xf numFmtId="0" fontId="4" fillId="29" borderId="23" xfId="0" applyFont="1" applyFill="1" applyBorder="1" applyAlignment="1">
      <alignment horizontal="center" vertical="center" wrapText="1"/>
    </xf>
    <xf numFmtId="0" fontId="4" fillId="29" borderId="24" xfId="0" applyFont="1" applyFill="1" applyBorder="1" applyAlignment="1">
      <alignment horizontal="center" vertical="center" wrapText="1"/>
    </xf>
    <xf numFmtId="0" fontId="4" fillId="29" borderId="25" xfId="0" applyFont="1" applyFill="1" applyBorder="1" applyAlignment="1">
      <alignment horizontal="center" vertical="center" wrapText="1"/>
    </xf>
    <xf numFmtId="0" fontId="4" fillId="25" borderId="23" xfId="0" applyFont="1" applyFill="1" applyBorder="1" applyAlignment="1">
      <alignment horizontal="center" vertical="center" wrapText="1"/>
    </xf>
    <xf numFmtId="0" fontId="4" fillId="25" borderId="24" xfId="0" applyFont="1" applyFill="1" applyBorder="1" applyAlignment="1">
      <alignment horizontal="center" vertical="center" wrapText="1"/>
    </xf>
    <xf numFmtId="0" fontId="4" fillId="25" borderId="25" xfId="0" applyFont="1" applyFill="1" applyBorder="1" applyAlignment="1">
      <alignment horizontal="center" vertical="center" wrapText="1"/>
    </xf>
    <xf numFmtId="0" fontId="4" fillId="19" borderId="23" xfId="0" applyFont="1" applyFill="1" applyBorder="1" applyAlignment="1">
      <alignment horizontal="center" vertical="center" wrapText="1"/>
    </xf>
    <xf numFmtId="0" fontId="4" fillId="19" borderId="24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14" fillId="22" borderId="12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7" fillId="0" borderId="12" xfId="2" applyFont="1" applyBorder="1" applyAlignment="1">
      <alignment horizontal="left" vertical="center" wrapText="1"/>
    </xf>
    <xf numFmtId="0" fontId="21" fillId="0" borderId="13" xfId="2" applyFont="1" applyBorder="1"/>
    <xf numFmtId="0" fontId="21" fillId="0" borderId="14" xfId="2" applyFont="1" applyBorder="1"/>
    <xf numFmtId="0" fontId="18" fillId="25" borderId="23" xfId="2" applyFont="1" applyFill="1" applyBorder="1" applyAlignment="1">
      <alignment horizontal="center" vertical="center" wrapText="1"/>
    </xf>
    <xf numFmtId="0" fontId="18" fillId="25" borderId="24" xfId="2" applyFont="1" applyFill="1" applyBorder="1" applyAlignment="1">
      <alignment horizontal="center" vertical="center" wrapText="1"/>
    </xf>
    <xf numFmtId="0" fontId="18" fillId="25" borderId="25" xfId="2" applyFont="1" applyFill="1" applyBorder="1" applyAlignment="1">
      <alignment horizontal="center" vertical="center" wrapText="1"/>
    </xf>
    <xf numFmtId="0" fontId="18" fillId="19" borderId="23" xfId="2" applyFont="1" applyFill="1" applyBorder="1" applyAlignment="1">
      <alignment horizontal="center" vertical="center" wrapText="1"/>
    </xf>
    <xf numFmtId="0" fontId="18" fillId="19" borderId="24" xfId="2" applyFont="1" applyFill="1" applyBorder="1" applyAlignment="1">
      <alignment horizontal="center" vertical="center" wrapText="1"/>
    </xf>
    <xf numFmtId="0" fontId="18" fillId="19" borderId="25" xfId="2" applyFont="1" applyFill="1" applyBorder="1" applyAlignment="1">
      <alignment horizontal="center" vertical="center" wrapText="1"/>
    </xf>
    <xf numFmtId="0" fontId="28" fillId="0" borderId="19" xfId="2" applyFont="1" applyAlignment="1">
      <alignment horizontal="center" vertical="center" wrapText="1"/>
    </xf>
    <xf numFmtId="0" fontId="1" fillId="0" borderId="19" xfId="2"/>
    <xf numFmtId="0" fontId="27" fillId="0" borderId="12" xfId="2" applyFont="1" applyBorder="1" applyAlignment="1">
      <alignment horizontal="left" vertical="center"/>
    </xf>
    <xf numFmtId="0" fontId="18" fillId="16" borderId="23" xfId="2" applyFont="1" applyFill="1" applyBorder="1" applyAlignment="1">
      <alignment horizontal="center" vertical="center" wrapText="1"/>
    </xf>
    <xf numFmtId="0" fontId="18" fillId="16" borderId="24" xfId="2" applyFont="1" applyFill="1" applyBorder="1" applyAlignment="1">
      <alignment horizontal="center" vertical="center" wrapText="1"/>
    </xf>
    <xf numFmtId="0" fontId="18" fillId="16" borderId="25" xfId="2" applyFont="1" applyFill="1" applyBorder="1" applyAlignment="1">
      <alignment horizontal="center" vertical="center" wrapText="1"/>
    </xf>
    <xf numFmtId="0" fontId="18" fillId="21" borderId="23" xfId="2" applyFont="1" applyFill="1" applyBorder="1" applyAlignment="1">
      <alignment horizontal="center" vertical="center" wrapText="1"/>
    </xf>
    <xf numFmtId="0" fontId="18" fillId="21" borderId="24" xfId="2" applyFont="1" applyFill="1" applyBorder="1" applyAlignment="1">
      <alignment horizontal="center" vertical="center" wrapText="1"/>
    </xf>
    <xf numFmtId="0" fontId="18" fillId="21" borderId="25" xfId="2" applyFont="1" applyFill="1" applyBorder="1" applyAlignment="1">
      <alignment horizontal="center" vertical="center" wrapText="1"/>
    </xf>
    <xf numFmtId="0" fontId="18" fillId="29" borderId="23" xfId="2" applyFont="1" applyFill="1" applyBorder="1" applyAlignment="1">
      <alignment horizontal="center" vertical="center" wrapText="1"/>
    </xf>
    <xf numFmtId="0" fontId="18" fillId="29" borderId="24" xfId="2" applyFont="1" applyFill="1" applyBorder="1" applyAlignment="1">
      <alignment horizontal="center" vertical="center" wrapText="1"/>
    </xf>
    <xf numFmtId="0" fontId="18" fillId="29" borderId="25" xfId="2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7" fillId="0" borderId="12" xfId="2" applyFont="1" applyBorder="1" applyAlignment="1">
      <alignment horizontal="center" vertical="center" wrapText="1"/>
    </xf>
    <xf numFmtId="0" fontId="17" fillId="12" borderId="19" xfId="2" applyFont="1" applyFill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 wrapText="1"/>
    </xf>
    <xf numFmtId="0" fontId="18" fillId="22" borderId="23" xfId="2" applyFont="1" applyFill="1" applyBorder="1" applyAlignment="1">
      <alignment horizontal="center" vertical="center" wrapText="1"/>
    </xf>
    <xf numFmtId="0" fontId="18" fillId="22" borderId="24" xfId="2" applyFont="1" applyFill="1" applyBorder="1" applyAlignment="1">
      <alignment horizontal="center" vertical="center" wrapText="1"/>
    </xf>
    <xf numFmtId="0" fontId="18" fillId="22" borderId="25" xfId="2" applyFont="1" applyFill="1" applyBorder="1" applyAlignment="1">
      <alignment horizontal="center" vertical="center" wrapText="1"/>
    </xf>
    <xf numFmtId="0" fontId="14" fillId="10" borderId="19" xfId="2" applyFont="1" applyFill="1" applyAlignment="1">
      <alignment horizontal="center" vertical="center" wrapText="1"/>
    </xf>
    <xf numFmtId="0" fontId="21" fillId="10" borderId="19" xfId="2" applyFont="1" applyFill="1"/>
    <xf numFmtId="0" fontId="14" fillId="16" borderId="12" xfId="2" applyFont="1" applyFill="1" applyBorder="1" applyAlignment="1">
      <alignment horizontal="center" vertical="center" wrapText="1"/>
    </xf>
    <xf numFmtId="0" fontId="14" fillId="16" borderId="13" xfId="2" applyFont="1" applyFill="1" applyBorder="1" applyAlignment="1">
      <alignment horizontal="center" vertical="center" wrapText="1"/>
    </xf>
    <xf numFmtId="0" fontId="14" fillId="16" borderId="14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 wrapText="1"/>
    </xf>
    <xf numFmtId="0" fontId="14" fillId="15" borderId="19" xfId="2" applyFont="1" applyFill="1" applyAlignment="1">
      <alignment horizontal="center" vertical="center" wrapText="1"/>
    </xf>
    <xf numFmtId="0" fontId="14" fillId="9" borderId="12" xfId="2" applyFont="1" applyFill="1" applyBorder="1" applyAlignment="1">
      <alignment horizontal="center" vertical="center" wrapText="1"/>
    </xf>
    <xf numFmtId="0" fontId="14" fillId="22" borderId="12" xfId="2" applyFont="1" applyFill="1" applyBorder="1" applyAlignment="1">
      <alignment horizontal="center" vertical="center" wrapText="1"/>
    </xf>
    <xf numFmtId="0" fontId="21" fillId="22" borderId="13" xfId="2" applyFont="1" applyFill="1" applyBorder="1"/>
    <xf numFmtId="0" fontId="21" fillId="22" borderId="14" xfId="2" applyFont="1" applyFill="1" applyBorder="1"/>
    <xf numFmtId="0" fontId="14" fillId="28" borderId="12" xfId="2" applyFont="1" applyFill="1" applyBorder="1" applyAlignment="1">
      <alignment horizontal="center" vertical="center" wrapText="1"/>
    </xf>
    <xf numFmtId="0" fontId="21" fillId="21" borderId="13" xfId="2" applyFont="1" applyFill="1" applyBorder="1"/>
    <xf numFmtId="0" fontId="21" fillId="21" borderId="14" xfId="2" applyFont="1" applyFill="1" applyBorder="1"/>
    <xf numFmtId="0" fontId="14" fillId="24" borderId="12" xfId="2" applyFont="1" applyFill="1" applyBorder="1" applyAlignment="1">
      <alignment horizontal="center" vertical="center" wrapText="1"/>
    </xf>
    <xf numFmtId="0" fontId="21" fillId="10" borderId="13" xfId="2" applyFont="1" applyFill="1" applyBorder="1"/>
    <xf numFmtId="0" fontId="21" fillId="10" borderId="14" xfId="2" applyFont="1" applyFill="1" applyBorder="1"/>
    <xf numFmtId="0" fontId="14" fillId="23" borderId="12" xfId="2" applyFont="1" applyFill="1" applyBorder="1" applyAlignment="1">
      <alignment horizontal="center" vertical="center" wrapText="1"/>
    </xf>
    <xf numFmtId="0" fontId="14" fillId="21" borderId="12" xfId="2" applyFont="1" applyFill="1" applyBorder="1" applyAlignment="1">
      <alignment horizontal="center" vertical="center" wrapText="1"/>
    </xf>
    <xf numFmtId="0" fontId="14" fillId="17" borderId="12" xfId="2" applyFont="1" applyFill="1" applyBorder="1" applyAlignment="1">
      <alignment horizontal="center" vertical="center" wrapText="1"/>
    </xf>
    <xf numFmtId="0" fontId="14" fillId="25" borderId="12" xfId="2" applyFont="1" applyFill="1" applyBorder="1" applyAlignment="1">
      <alignment horizontal="center" vertical="center" wrapText="1"/>
    </xf>
    <xf numFmtId="0" fontId="14" fillId="25" borderId="13" xfId="2" applyFont="1" applyFill="1" applyBorder="1" applyAlignment="1">
      <alignment horizontal="center" vertical="center" wrapText="1"/>
    </xf>
    <xf numFmtId="0" fontId="14" fillId="25" borderId="14" xfId="2" applyFont="1" applyFill="1" applyBorder="1" applyAlignment="1">
      <alignment horizontal="center" vertical="center" wrapText="1"/>
    </xf>
    <xf numFmtId="0" fontId="14" fillId="21" borderId="13" xfId="2" applyFont="1" applyFill="1" applyBorder="1" applyAlignment="1">
      <alignment horizontal="center" vertical="center" wrapText="1"/>
    </xf>
    <xf numFmtId="0" fontId="14" fillId="21" borderId="14" xfId="2" applyFont="1" applyFill="1" applyBorder="1" applyAlignment="1">
      <alignment horizontal="center" vertical="center" wrapText="1"/>
    </xf>
    <xf numFmtId="0" fontId="14" fillId="25" borderId="21" xfId="2" applyFont="1" applyFill="1" applyBorder="1" applyAlignment="1">
      <alignment horizontal="center" vertical="center" wrapText="1"/>
    </xf>
    <xf numFmtId="0" fontId="14" fillId="20" borderId="12" xfId="2" applyFont="1" applyFill="1" applyBorder="1" applyAlignment="1">
      <alignment horizontal="center" vertical="center" wrapText="1"/>
    </xf>
    <xf numFmtId="0" fontId="14" fillId="20" borderId="13" xfId="2" applyFont="1" applyFill="1" applyBorder="1" applyAlignment="1">
      <alignment horizontal="center" vertical="center" wrapText="1"/>
    </xf>
    <xf numFmtId="0" fontId="14" fillId="20" borderId="14" xfId="2" applyFont="1" applyFill="1" applyBorder="1" applyAlignment="1">
      <alignment horizontal="center" vertical="center" wrapText="1"/>
    </xf>
    <xf numFmtId="0" fontId="14" fillId="9" borderId="15" xfId="2" applyFont="1" applyFill="1" applyBorder="1" applyAlignment="1">
      <alignment horizontal="center" vertical="center" wrapText="1"/>
    </xf>
    <xf numFmtId="0" fontId="21" fillId="0" borderId="16" xfId="2" applyFont="1" applyBorder="1"/>
    <xf numFmtId="0" fontId="21" fillId="0" borderId="17" xfId="2" applyFont="1" applyBorder="1"/>
    <xf numFmtId="0" fontId="21" fillId="16" borderId="13" xfId="2" applyFont="1" applyFill="1" applyBorder="1"/>
    <xf numFmtId="0" fontId="21" fillId="16" borderId="14" xfId="2" applyFont="1" applyFill="1" applyBorder="1"/>
    <xf numFmtId="0" fontId="14" fillId="19" borderId="12" xfId="2" applyFont="1" applyFill="1" applyBorder="1" applyAlignment="1">
      <alignment horizontal="center" vertical="center" wrapText="1"/>
    </xf>
    <xf numFmtId="0" fontId="21" fillId="19" borderId="13" xfId="2" applyFont="1" applyFill="1" applyBorder="1"/>
    <xf numFmtId="0" fontId="21" fillId="19" borderId="14" xfId="2" applyFont="1" applyFill="1" applyBorder="1"/>
    <xf numFmtId="0" fontId="14" fillId="26" borderId="12" xfId="2" applyFont="1" applyFill="1" applyBorder="1" applyAlignment="1">
      <alignment horizontal="center" vertical="center" wrapText="1"/>
    </xf>
    <xf numFmtId="0" fontId="21" fillId="25" borderId="13" xfId="2" applyFont="1" applyFill="1" applyBorder="1"/>
    <xf numFmtId="0" fontId="21" fillId="25" borderId="14" xfId="2" applyFont="1" applyFill="1" applyBorder="1"/>
    <xf numFmtId="0" fontId="21" fillId="17" borderId="13" xfId="2" applyFont="1" applyFill="1" applyBorder="1"/>
    <xf numFmtId="0" fontId="21" fillId="17" borderId="14" xfId="2" applyFont="1" applyFill="1" applyBorder="1"/>
    <xf numFmtId="0" fontId="14" fillId="18" borderId="12" xfId="2" applyFont="1" applyFill="1" applyBorder="1" applyAlignment="1">
      <alignment horizontal="center" vertical="center" wrapText="1"/>
    </xf>
    <xf numFmtId="0" fontId="14" fillId="9" borderId="13" xfId="2" applyFont="1" applyFill="1" applyBorder="1" applyAlignment="1">
      <alignment horizontal="center" vertical="center" wrapText="1"/>
    </xf>
    <xf numFmtId="0" fontId="14" fillId="9" borderId="14" xfId="2" applyFont="1" applyFill="1" applyBorder="1" applyAlignment="1">
      <alignment horizontal="center" vertical="center" wrapText="1"/>
    </xf>
    <xf numFmtId="0" fontId="19" fillId="0" borderId="19" xfId="2" applyFont="1" applyAlignment="1">
      <alignment horizontal="center" vertical="center" wrapText="1"/>
    </xf>
    <xf numFmtId="0" fontId="15" fillId="0" borderId="19" xfId="2" applyFont="1" applyAlignment="1">
      <alignment horizontal="center" vertical="center" wrapText="1"/>
    </xf>
    <xf numFmtId="0" fontId="20" fillId="0" borderId="1" xfId="2" applyFont="1" applyBorder="1" applyAlignment="1">
      <alignment horizontal="right" vertical="center" wrapText="1"/>
    </xf>
    <xf numFmtId="0" fontId="21" fillId="0" borderId="3" xfId="2" applyFont="1" applyBorder="1"/>
    <xf numFmtId="0" fontId="20" fillId="0" borderId="3" xfId="2" applyFont="1" applyBorder="1" applyAlignment="1">
      <alignment horizontal="left" vertical="center" wrapText="1"/>
    </xf>
    <xf numFmtId="0" fontId="21" fillId="0" borderId="4" xfId="2" applyFont="1" applyBorder="1"/>
    <xf numFmtId="0" fontId="20" fillId="0" borderId="9" xfId="2" applyFont="1" applyBorder="1" applyAlignment="1">
      <alignment horizontal="right" vertical="center" wrapText="1"/>
    </xf>
    <xf numFmtId="0" fontId="20" fillId="0" borderId="19" xfId="2" applyFont="1" applyAlignment="1">
      <alignment horizontal="left" vertical="center" wrapText="1"/>
    </xf>
    <xf numFmtId="0" fontId="21" fillId="0" borderId="10" xfId="2" applyFont="1" applyBorder="1"/>
    <xf numFmtId="0" fontId="20" fillId="0" borderId="5" xfId="2" applyFont="1" applyBorder="1" applyAlignment="1">
      <alignment horizontal="right" vertical="center" wrapText="1"/>
    </xf>
    <xf numFmtId="0" fontId="21" fillId="0" borderId="7" xfId="2" applyFont="1" applyBorder="1"/>
    <xf numFmtId="0" fontId="20" fillId="0" borderId="7" xfId="2" applyFont="1" applyBorder="1" applyAlignment="1">
      <alignment horizontal="left" vertical="center" wrapText="1"/>
    </xf>
    <xf numFmtId="0" fontId="21" fillId="0" borderId="8" xfId="2" applyFont="1" applyBorder="1"/>
    <xf numFmtId="0" fontId="18" fillId="30" borderId="23" xfId="2" applyFont="1" applyFill="1" applyBorder="1" applyAlignment="1">
      <alignment horizontal="center" vertical="center" wrapText="1"/>
    </xf>
    <xf numFmtId="0" fontId="18" fillId="30" borderId="24" xfId="2" applyFont="1" applyFill="1" applyBorder="1" applyAlignment="1">
      <alignment horizontal="center" vertical="center" wrapText="1"/>
    </xf>
    <xf numFmtId="0" fontId="18" fillId="30" borderId="25" xfId="2" applyFont="1" applyFill="1" applyBorder="1" applyAlignment="1">
      <alignment horizontal="center" vertical="center" wrapText="1"/>
    </xf>
    <xf numFmtId="0" fontId="14" fillId="31" borderId="12" xfId="2" applyFont="1" applyFill="1" applyBorder="1" applyAlignment="1">
      <alignment horizontal="center" vertical="center" wrapText="1"/>
    </xf>
    <xf numFmtId="0" fontId="21" fillId="30" borderId="13" xfId="2" applyFont="1" applyFill="1" applyBorder="1"/>
    <xf numFmtId="0" fontId="21" fillId="30" borderId="14" xfId="2" applyFont="1" applyFill="1" applyBorder="1"/>
    <xf numFmtId="0" fontId="14" fillId="30" borderId="12" xfId="2" applyFont="1" applyFill="1" applyBorder="1" applyAlignment="1">
      <alignment horizontal="center" vertical="center" wrapText="1"/>
    </xf>
    <xf numFmtId="0" fontId="14" fillId="30" borderId="13" xfId="2" applyFont="1" applyFill="1" applyBorder="1" applyAlignment="1">
      <alignment horizontal="center" vertical="center" wrapText="1"/>
    </xf>
    <xf numFmtId="0" fontId="14" fillId="30" borderId="14" xfId="2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EB27F94A-B5CA-4A1A-A70C-E464FAAD4108}"/>
    <cellStyle name="Porcentaje" xfId="1" builtinId="5"/>
    <cellStyle name="Porcentaje 2" xfId="3" xr:uid="{42232F0B-A252-4974-9FBB-3FE61950A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3410AB7F-5149-46B8-916E-154437767A9C}"/>
            </a:ext>
          </a:extLst>
        </xdr:cNvPr>
        <xdr:cNvGrpSpPr/>
      </xdr:nvGrpSpPr>
      <xdr:grpSpPr>
        <a:xfrm>
          <a:off x="5462588" y="2586038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455A72BE-D8FE-BA79-DD14-07343991C7C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3DB91077-080A-4965-B355-2D46A1B179E0}"/>
            </a:ext>
          </a:extLst>
        </xdr:cNvPr>
        <xdr:cNvGrpSpPr/>
      </xdr:nvGrpSpPr>
      <xdr:grpSpPr>
        <a:xfrm>
          <a:off x="2895600" y="2586038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84477FB8-44F8-9ACB-A0FB-DAD00B7E1E1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F57E2B0C-507A-46AB-843E-3EDD24C9555C}"/>
            </a:ext>
          </a:extLst>
        </xdr:cNvPr>
        <xdr:cNvGrpSpPr/>
      </xdr:nvGrpSpPr>
      <xdr:grpSpPr>
        <a:xfrm>
          <a:off x="8072438" y="2586038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8491583-1503-E3E6-C4D4-B1E14A9AE21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7620</xdr:colOff>
      <xdr:row>23</xdr:row>
      <xdr:rowOff>653415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823D5467-C970-4B6E-AE17-91810C635D14}"/>
            </a:ext>
          </a:extLst>
        </xdr:cNvPr>
        <xdr:cNvGrpSpPr/>
      </xdr:nvGrpSpPr>
      <xdr:grpSpPr>
        <a:xfrm>
          <a:off x="5470208" y="5696903"/>
          <a:ext cx="514350" cy="38100"/>
          <a:chOff x="5088825" y="3780000"/>
          <a:chExt cx="514350" cy="0"/>
        </a:xfrm>
      </xdr:grpSpPr>
      <xdr:cxnSp macro="">
        <xdr:nvCxnSpPr>
          <xdr:cNvPr id="9" name="Shape 63">
            <a:extLst>
              <a:ext uri="{FF2B5EF4-FFF2-40B4-BE49-F238E27FC236}">
                <a16:creationId xmlns:a16="http://schemas.microsoft.com/office/drawing/2014/main" id="{353815DB-09FE-ECFF-9A33-ED94AACAA08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358140</xdr:colOff>
      <xdr:row>23</xdr:row>
      <xdr:rowOff>634365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936AC2CB-9F20-4302-9A68-D7395BDF1CF5}"/>
            </a:ext>
          </a:extLst>
        </xdr:cNvPr>
        <xdr:cNvGrpSpPr/>
      </xdr:nvGrpSpPr>
      <xdr:grpSpPr>
        <a:xfrm>
          <a:off x="2891790" y="5677853"/>
          <a:ext cx="514350" cy="38100"/>
          <a:chOff x="5088825" y="3780000"/>
          <a:chExt cx="514350" cy="0"/>
        </a:xfrm>
      </xdr:grpSpPr>
      <xdr:cxnSp macro="">
        <xdr:nvCxnSpPr>
          <xdr:cNvPr id="13" name="Shape 63">
            <a:extLst>
              <a:ext uri="{FF2B5EF4-FFF2-40B4-BE49-F238E27FC236}">
                <a16:creationId xmlns:a16="http://schemas.microsoft.com/office/drawing/2014/main" id="{2643700A-5542-9C1C-19BE-82AFF4FE54A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0</xdr:colOff>
      <xdr:row>41</xdr:row>
      <xdr:rowOff>586740</xdr:rowOff>
    </xdr:from>
    <xdr:ext cx="51435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9FD241ED-2095-4E2B-9218-ED7002AA1D68}"/>
            </a:ext>
          </a:extLst>
        </xdr:cNvPr>
        <xdr:cNvGrpSpPr/>
      </xdr:nvGrpSpPr>
      <xdr:grpSpPr>
        <a:xfrm>
          <a:off x="12806363" y="10154603"/>
          <a:ext cx="514350" cy="38100"/>
          <a:chOff x="5088825" y="3780000"/>
          <a:chExt cx="514350" cy="0"/>
        </a:xfrm>
      </xdr:grpSpPr>
      <xdr:cxnSp macro="">
        <xdr:nvCxnSpPr>
          <xdr:cNvPr id="17" name="Shape 3">
            <a:extLst>
              <a:ext uri="{FF2B5EF4-FFF2-40B4-BE49-F238E27FC236}">
                <a16:creationId xmlns:a16="http://schemas.microsoft.com/office/drawing/2014/main" id="{CB19C362-34FC-9F47-FE74-949AC1DFF81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76200</xdr:colOff>
      <xdr:row>68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B2681714-CF04-4529-9142-F49CC9DD7DE1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15</xdr:col>
      <xdr:colOff>7620</xdr:colOff>
      <xdr:row>23</xdr:row>
      <xdr:rowOff>649605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EEC5C473-B085-4C01-A6E7-F13A740C9E24}"/>
            </a:ext>
          </a:extLst>
        </xdr:cNvPr>
        <xdr:cNvGrpSpPr/>
      </xdr:nvGrpSpPr>
      <xdr:grpSpPr>
        <a:xfrm>
          <a:off x="8080058" y="5693093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AE5CC592-65AE-BCF9-1BAC-B3486F79A52D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360045</xdr:colOff>
      <xdr:row>41</xdr:row>
      <xdr:rowOff>581025</xdr:rowOff>
    </xdr:from>
    <xdr:ext cx="523875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11B41407-F7E3-4790-B46A-E3F2AC9E0989}"/>
            </a:ext>
          </a:extLst>
        </xdr:cNvPr>
        <xdr:cNvGrpSpPr/>
      </xdr:nvGrpSpPr>
      <xdr:grpSpPr>
        <a:xfrm>
          <a:off x="8070533" y="10148888"/>
          <a:ext cx="523875" cy="38100"/>
          <a:chOff x="5084063" y="3780000"/>
          <a:chExt cx="523875" cy="0"/>
        </a:xfrm>
      </xdr:grpSpPr>
      <xdr:cxnSp macro="">
        <xdr:nvCxnSpPr>
          <xdr:cNvPr id="28" name="Shape 87">
            <a:extLst>
              <a:ext uri="{FF2B5EF4-FFF2-40B4-BE49-F238E27FC236}">
                <a16:creationId xmlns:a16="http://schemas.microsoft.com/office/drawing/2014/main" id="{D38238D5-F682-1B75-5F3B-B190E0040E2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9525</xdr:colOff>
      <xdr:row>16</xdr:row>
      <xdr:rowOff>411480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7CEC04F3-CEBA-48A4-88CE-AF178B4CD259}"/>
            </a:ext>
          </a:extLst>
        </xdr:cNvPr>
        <xdr:cNvGrpSpPr/>
      </xdr:nvGrpSpPr>
      <xdr:grpSpPr>
        <a:xfrm>
          <a:off x="2905125" y="4007168"/>
          <a:ext cx="523875" cy="38100"/>
          <a:chOff x="5084063" y="3780000"/>
          <a:chExt cx="523875" cy="0"/>
        </a:xfrm>
      </xdr:grpSpPr>
      <xdr:cxnSp macro="">
        <xdr:nvCxnSpPr>
          <xdr:cNvPr id="30" name="Shape 82">
            <a:extLst>
              <a:ext uri="{FF2B5EF4-FFF2-40B4-BE49-F238E27FC236}">
                <a16:creationId xmlns:a16="http://schemas.microsoft.com/office/drawing/2014/main" id="{B70FBE3A-E92A-0231-F105-AFEE3804EA9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95038</xdr:colOff>
      <xdr:row>42</xdr:row>
      <xdr:rowOff>46144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ADB5CDAF-262B-4077-8D35-8E577DA434AE}"/>
            </a:ext>
          </a:extLst>
        </xdr:cNvPr>
        <xdr:cNvGrpSpPr/>
      </xdr:nvGrpSpPr>
      <xdr:grpSpPr>
        <a:xfrm>
          <a:off x="10667788" y="10204557"/>
          <a:ext cx="523875" cy="38100"/>
          <a:chOff x="5084063" y="3780000"/>
          <a:chExt cx="523875" cy="0"/>
        </a:xfrm>
      </xdr:grpSpPr>
      <xdr:cxnSp macro="">
        <xdr:nvCxnSpPr>
          <xdr:cNvPr id="32" name="Shape 82">
            <a:extLst>
              <a:ext uri="{FF2B5EF4-FFF2-40B4-BE49-F238E27FC236}">
                <a16:creationId xmlns:a16="http://schemas.microsoft.com/office/drawing/2014/main" id="{AEAFE962-BAB6-5DC0-50C8-35BF67134695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</xdr:colOff>
      <xdr:row>62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CE4CDF78-6FCD-439F-BDA0-F55B8322D544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7</xdr:col>
      <xdr:colOff>1905</xdr:colOff>
      <xdr:row>29</xdr:row>
      <xdr:rowOff>689610</xdr:rowOff>
    </xdr:from>
    <xdr:ext cx="514350" cy="38100"/>
    <xdr:grpSp>
      <xdr:nvGrpSpPr>
        <xdr:cNvPr id="34" name="Shape 2" title="Dibujo">
          <a:extLst>
            <a:ext uri="{FF2B5EF4-FFF2-40B4-BE49-F238E27FC236}">
              <a16:creationId xmlns:a16="http://schemas.microsoft.com/office/drawing/2014/main" id="{D56F693D-46FB-4E2D-8373-03F4F56933D4}"/>
            </a:ext>
          </a:extLst>
        </xdr:cNvPr>
        <xdr:cNvGrpSpPr/>
      </xdr:nvGrpSpPr>
      <xdr:grpSpPr>
        <a:xfrm>
          <a:off x="2897505" y="7314248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47BEF94D-CE4E-9A46-12F1-91D0F06AC77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9525</xdr:colOff>
      <xdr:row>42</xdr:row>
      <xdr:rowOff>257175</xdr:rowOff>
    </xdr:from>
    <xdr:ext cx="485775" cy="723900"/>
    <xdr:grpSp>
      <xdr:nvGrpSpPr>
        <xdr:cNvPr id="36" name="Shape 91" title="Dibujo">
          <a:extLst>
            <a:ext uri="{FF2B5EF4-FFF2-40B4-BE49-F238E27FC236}">
              <a16:creationId xmlns:a16="http://schemas.microsoft.com/office/drawing/2014/main" id="{D7576F74-DEEE-43CE-9534-5406B4A48356}"/>
            </a:ext>
          </a:extLst>
        </xdr:cNvPr>
        <xdr:cNvGrpSpPr/>
      </xdr:nvGrpSpPr>
      <xdr:grpSpPr>
        <a:xfrm>
          <a:off x="5472113" y="10415588"/>
          <a:ext cx="485775" cy="723900"/>
          <a:chOff x="2154025" y="1291125"/>
          <a:chExt cx="467100" cy="700500"/>
        </a:xfrm>
      </xdr:grpSpPr>
      <xdr:cxnSp macro="">
        <xdr:nvCxnSpPr>
          <xdr:cNvPr id="37" name="Shape 95">
            <a:extLst>
              <a:ext uri="{FF2B5EF4-FFF2-40B4-BE49-F238E27FC236}">
                <a16:creationId xmlns:a16="http://schemas.microsoft.com/office/drawing/2014/main" id="{32F5CD90-5330-0026-6490-2327F7E4DDD5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33232</xdr:colOff>
      <xdr:row>43</xdr:row>
      <xdr:rowOff>13124</xdr:rowOff>
    </xdr:from>
    <xdr:ext cx="919268" cy="630343"/>
    <xdr:grpSp>
      <xdr:nvGrpSpPr>
        <xdr:cNvPr id="38" name="Shape 91" title="Dibujo">
          <a:extLst>
            <a:ext uri="{FF2B5EF4-FFF2-40B4-BE49-F238E27FC236}">
              <a16:creationId xmlns:a16="http://schemas.microsoft.com/office/drawing/2014/main" id="{0BA753D4-A590-427D-840A-1349CB8B3310}"/>
            </a:ext>
          </a:extLst>
        </xdr:cNvPr>
        <xdr:cNvGrpSpPr/>
      </xdr:nvGrpSpPr>
      <xdr:grpSpPr>
        <a:xfrm>
          <a:off x="10605982" y="10571587"/>
          <a:ext cx="919268" cy="630343"/>
          <a:chOff x="2011925" y="956225"/>
          <a:chExt cx="467100" cy="741000"/>
        </a:xfrm>
      </xdr:grpSpPr>
      <xdr:cxnSp macro="">
        <xdr:nvCxnSpPr>
          <xdr:cNvPr id="39" name="Shape 96">
            <a:extLst>
              <a:ext uri="{FF2B5EF4-FFF2-40B4-BE49-F238E27FC236}">
                <a16:creationId xmlns:a16="http://schemas.microsoft.com/office/drawing/2014/main" id="{6D3E709D-DF96-EBC2-3B26-486BC372183F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339090</xdr:colOff>
      <xdr:row>24</xdr:row>
      <xdr:rowOff>0</xdr:rowOff>
    </xdr:from>
    <xdr:ext cx="472440" cy="76200"/>
    <xdr:grpSp>
      <xdr:nvGrpSpPr>
        <xdr:cNvPr id="40" name="Shape 2">
          <a:extLst>
            <a:ext uri="{FF2B5EF4-FFF2-40B4-BE49-F238E27FC236}">
              <a16:creationId xmlns:a16="http://schemas.microsoft.com/office/drawing/2014/main" id="{3F6967DE-4A34-4B2D-9FB8-E3AE039F08BF}"/>
            </a:ext>
          </a:extLst>
        </xdr:cNvPr>
        <xdr:cNvGrpSpPr/>
      </xdr:nvGrpSpPr>
      <xdr:grpSpPr>
        <a:xfrm>
          <a:off x="10549890" y="5700713"/>
          <a:ext cx="472440" cy="76200"/>
          <a:chOff x="5088825" y="3780000"/>
          <a:chExt cx="514350" cy="0"/>
        </a:xfrm>
      </xdr:grpSpPr>
      <xdr:cxnSp macro="">
        <xdr:nvCxnSpPr>
          <xdr:cNvPr id="41" name="Shape 77">
            <a:extLst>
              <a:ext uri="{FF2B5EF4-FFF2-40B4-BE49-F238E27FC236}">
                <a16:creationId xmlns:a16="http://schemas.microsoft.com/office/drawing/2014/main" id="{7C5FA2D2-1259-37C6-B6FB-F3919FFE103B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320040</xdr:colOff>
      <xdr:row>11</xdr:row>
      <xdr:rowOff>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297302DE-8D60-4EDB-84C2-AE153CB60004}"/>
            </a:ext>
          </a:extLst>
        </xdr:cNvPr>
        <xdr:cNvGrpSpPr/>
      </xdr:nvGrpSpPr>
      <xdr:grpSpPr>
        <a:xfrm>
          <a:off x="10530840" y="2586038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E0E75A08-4BF9-BFAA-5F79-BE6C32829B5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3810</xdr:colOff>
      <xdr:row>29</xdr:row>
      <xdr:rowOff>712470</xdr:rowOff>
    </xdr:from>
    <xdr:ext cx="514350" cy="38100"/>
    <xdr:grpSp>
      <xdr:nvGrpSpPr>
        <xdr:cNvPr id="44" name="Shape 2" title="Dibujo">
          <a:extLst>
            <a:ext uri="{FF2B5EF4-FFF2-40B4-BE49-F238E27FC236}">
              <a16:creationId xmlns:a16="http://schemas.microsoft.com/office/drawing/2014/main" id="{11BC48EB-8835-45D0-979D-94C6322E72B5}"/>
            </a:ext>
          </a:extLst>
        </xdr:cNvPr>
        <xdr:cNvGrpSpPr/>
      </xdr:nvGrpSpPr>
      <xdr:grpSpPr>
        <a:xfrm>
          <a:off x="5466398" y="7337108"/>
          <a:ext cx="514350" cy="38100"/>
          <a:chOff x="5088825" y="3780000"/>
          <a:chExt cx="514350" cy="0"/>
        </a:xfrm>
      </xdr:grpSpPr>
      <xdr:cxnSp macro="">
        <xdr:nvCxnSpPr>
          <xdr:cNvPr id="45" name="Shape 77">
            <a:extLst>
              <a:ext uri="{FF2B5EF4-FFF2-40B4-BE49-F238E27FC236}">
                <a16:creationId xmlns:a16="http://schemas.microsoft.com/office/drawing/2014/main" id="{37D21C9D-4DE8-0AD8-6ABF-1B8BBB70838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3810</xdr:colOff>
      <xdr:row>29</xdr:row>
      <xdr:rowOff>720090</xdr:rowOff>
    </xdr:from>
    <xdr:ext cx="514350" cy="38100"/>
    <xdr:grpSp>
      <xdr:nvGrpSpPr>
        <xdr:cNvPr id="46" name="Shape 2" title="Dibujo">
          <a:extLst>
            <a:ext uri="{FF2B5EF4-FFF2-40B4-BE49-F238E27FC236}">
              <a16:creationId xmlns:a16="http://schemas.microsoft.com/office/drawing/2014/main" id="{EFC17A73-FAD6-4795-9F17-C18237003217}"/>
            </a:ext>
          </a:extLst>
        </xdr:cNvPr>
        <xdr:cNvGrpSpPr/>
      </xdr:nvGrpSpPr>
      <xdr:grpSpPr>
        <a:xfrm>
          <a:off x="10576560" y="7344728"/>
          <a:ext cx="514350" cy="38100"/>
          <a:chOff x="5088825" y="3780000"/>
          <a:chExt cx="514350" cy="0"/>
        </a:xfrm>
      </xdr:grpSpPr>
      <xdr:cxnSp macro="">
        <xdr:nvCxnSpPr>
          <xdr:cNvPr id="47" name="Shape 77">
            <a:extLst>
              <a:ext uri="{FF2B5EF4-FFF2-40B4-BE49-F238E27FC236}">
                <a16:creationId xmlns:a16="http://schemas.microsoft.com/office/drawing/2014/main" id="{4D91DBF4-6B28-571A-D240-01132B98521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316230</xdr:colOff>
      <xdr:row>54</xdr:row>
      <xdr:rowOff>0</xdr:rowOff>
    </xdr:from>
    <xdr:ext cx="523875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651D513C-72A3-4107-9DCE-129CFBBEC060}"/>
            </a:ext>
          </a:extLst>
        </xdr:cNvPr>
        <xdr:cNvGrpSpPr/>
      </xdr:nvGrpSpPr>
      <xdr:grpSpPr>
        <a:xfrm>
          <a:off x="10527030" y="13392150"/>
          <a:ext cx="523875" cy="38100"/>
          <a:chOff x="5084063" y="3780000"/>
          <a:chExt cx="523875" cy="0"/>
        </a:xfrm>
      </xdr:grpSpPr>
      <xdr:cxnSp macro="">
        <xdr:nvCxnSpPr>
          <xdr:cNvPr id="49" name="Shape 82">
            <a:extLst>
              <a:ext uri="{FF2B5EF4-FFF2-40B4-BE49-F238E27FC236}">
                <a16:creationId xmlns:a16="http://schemas.microsoft.com/office/drawing/2014/main" id="{59C39195-E700-1C06-6C53-0C5912C0EE7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4657</xdr:colOff>
      <xdr:row>47</xdr:row>
      <xdr:rowOff>850054</xdr:rowOff>
    </xdr:from>
    <xdr:ext cx="523875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37928559-E260-4075-8E17-C8067FA3DAC3}"/>
            </a:ext>
          </a:extLst>
        </xdr:cNvPr>
        <xdr:cNvGrpSpPr/>
      </xdr:nvGrpSpPr>
      <xdr:grpSpPr>
        <a:xfrm>
          <a:off x="12811020" y="11913342"/>
          <a:ext cx="523875" cy="38100"/>
          <a:chOff x="5084063" y="3780000"/>
          <a:chExt cx="523875" cy="0"/>
        </a:xfrm>
      </xdr:grpSpPr>
      <xdr:cxnSp macro="">
        <xdr:nvCxnSpPr>
          <xdr:cNvPr id="51" name="Shape 82">
            <a:extLst>
              <a:ext uri="{FF2B5EF4-FFF2-40B4-BE49-F238E27FC236}">
                <a16:creationId xmlns:a16="http://schemas.microsoft.com/office/drawing/2014/main" id="{6D98F33D-3B68-A470-BBB4-F0E8823E59A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337185</xdr:colOff>
      <xdr:row>41</xdr:row>
      <xdr:rowOff>581025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4B419C60-7448-43D5-8242-508508E0C632}"/>
            </a:ext>
          </a:extLst>
        </xdr:cNvPr>
        <xdr:cNvGrpSpPr/>
      </xdr:nvGrpSpPr>
      <xdr:grpSpPr>
        <a:xfrm>
          <a:off x="12805410" y="10148888"/>
          <a:ext cx="523875" cy="38100"/>
          <a:chOff x="5084063" y="3780000"/>
          <a:chExt cx="523875" cy="0"/>
        </a:xfrm>
      </xdr:grpSpPr>
      <xdr:cxnSp macro="">
        <xdr:nvCxnSpPr>
          <xdr:cNvPr id="65" name="Shape 87">
            <a:extLst>
              <a:ext uri="{FF2B5EF4-FFF2-40B4-BE49-F238E27FC236}">
                <a16:creationId xmlns:a16="http://schemas.microsoft.com/office/drawing/2014/main" id="{8FC8D23C-A8C4-0A0F-845D-C7DF2E311BB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334432</xdr:colOff>
      <xdr:row>24</xdr:row>
      <xdr:rowOff>12700</xdr:rowOff>
    </xdr:from>
    <xdr:ext cx="472440" cy="76200"/>
    <xdr:grpSp>
      <xdr:nvGrpSpPr>
        <xdr:cNvPr id="10" name="Shape 2">
          <a:extLst>
            <a:ext uri="{FF2B5EF4-FFF2-40B4-BE49-F238E27FC236}">
              <a16:creationId xmlns:a16="http://schemas.microsoft.com/office/drawing/2014/main" id="{A0323084-06B8-41FF-B67E-BDBB16393FCE}"/>
            </a:ext>
          </a:extLst>
        </xdr:cNvPr>
        <xdr:cNvGrpSpPr/>
      </xdr:nvGrpSpPr>
      <xdr:grpSpPr>
        <a:xfrm>
          <a:off x="12802657" y="5713413"/>
          <a:ext cx="472440" cy="76200"/>
          <a:chOff x="5088825" y="3780000"/>
          <a:chExt cx="514350" cy="0"/>
        </a:xfrm>
      </xdr:grpSpPr>
      <xdr:cxnSp macro="">
        <xdr:nvCxnSpPr>
          <xdr:cNvPr id="11" name="Shape 77">
            <a:extLst>
              <a:ext uri="{FF2B5EF4-FFF2-40B4-BE49-F238E27FC236}">
                <a16:creationId xmlns:a16="http://schemas.microsoft.com/office/drawing/2014/main" id="{98E61FA1-70BB-6A8A-22B0-3D204BCFCB6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355601</xdr:colOff>
      <xdr:row>47</xdr:row>
      <xdr:rowOff>901700</xdr:rowOff>
    </xdr:from>
    <xdr:ext cx="5238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8FD5DD74-8ED2-47F8-9A6D-E037F07CEDD2}"/>
            </a:ext>
          </a:extLst>
        </xdr:cNvPr>
        <xdr:cNvGrpSpPr/>
      </xdr:nvGrpSpPr>
      <xdr:grpSpPr>
        <a:xfrm>
          <a:off x="2889251" y="11964988"/>
          <a:ext cx="523875" cy="38100"/>
          <a:chOff x="5084063" y="3780000"/>
          <a:chExt cx="523875" cy="0"/>
        </a:xfrm>
      </xdr:grpSpPr>
      <xdr:cxnSp macro="">
        <xdr:nvCxnSpPr>
          <xdr:cNvPr id="20" name="Shape 87">
            <a:extLst>
              <a:ext uri="{FF2B5EF4-FFF2-40B4-BE49-F238E27FC236}">
                <a16:creationId xmlns:a16="http://schemas.microsoft.com/office/drawing/2014/main" id="{9402DCBF-0CB5-AF59-D85B-98CB3898586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21168</xdr:colOff>
      <xdr:row>16</xdr:row>
      <xdr:rowOff>413597</xdr:rowOff>
    </xdr:from>
    <xdr:ext cx="523875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3EB5FD77-3E6E-4A50-B275-CC4F9C0A8F19}"/>
            </a:ext>
          </a:extLst>
        </xdr:cNvPr>
        <xdr:cNvGrpSpPr/>
      </xdr:nvGrpSpPr>
      <xdr:grpSpPr>
        <a:xfrm>
          <a:off x="5483756" y="4009285"/>
          <a:ext cx="523875" cy="38100"/>
          <a:chOff x="5084063" y="3780000"/>
          <a:chExt cx="523875" cy="0"/>
        </a:xfrm>
      </xdr:grpSpPr>
      <xdr:cxnSp macro="">
        <xdr:nvCxnSpPr>
          <xdr:cNvPr id="59" name="Shape 87">
            <a:extLst>
              <a:ext uri="{FF2B5EF4-FFF2-40B4-BE49-F238E27FC236}">
                <a16:creationId xmlns:a16="http://schemas.microsoft.com/office/drawing/2014/main" id="{CAA5DA82-0B9E-94D1-F53C-0BA9270F269C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25400</xdr:colOff>
      <xdr:row>47</xdr:row>
      <xdr:rowOff>876300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D1392E6F-570B-4761-BDA9-5B5E80A998C2}"/>
            </a:ext>
          </a:extLst>
        </xdr:cNvPr>
        <xdr:cNvGrpSpPr/>
      </xdr:nvGrpSpPr>
      <xdr:grpSpPr>
        <a:xfrm>
          <a:off x="5487988" y="11939588"/>
          <a:ext cx="523875" cy="38100"/>
          <a:chOff x="5084063" y="3780000"/>
          <a:chExt cx="523875" cy="0"/>
        </a:xfrm>
      </xdr:grpSpPr>
      <xdr:cxnSp macro="">
        <xdr:nvCxnSpPr>
          <xdr:cNvPr id="61" name="Shape 87">
            <a:extLst>
              <a:ext uri="{FF2B5EF4-FFF2-40B4-BE49-F238E27FC236}">
                <a16:creationId xmlns:a16="http://schemas.microsoft.com/office/drawing/2014/main" id="{1704D00C-8DE9-B202-E07C-092EF3DED311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4233</xdr:colOff>
      <xdr:row>29</xdr:row>
      <xdr:rowOff>728133</xdr:rowOff>
    </xdr:from>
    <xdr:ext cx="51435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C746C0C2-62DF-4F84-B439-AFD7B74B91C4}"/>
            </a:ext>
          </a:extLst>
        </xdr:cNvPr>
        <xdr:cNvGrpSpPr/>
      </xdr:nvGrpSpPr>
      <xdr:grpSpPr>
        <a:xfrm>
          <a:off x="8076671" y="7352771"/>
          <a:ext cx="514350" cy="38100"/>
          <a:chOff x="5088825" y="3780000"/>
          <a:chExt cx="514350" cy="0"/>
        </a:xfrm>
      </xdr:grpSpPr>
      <xdr:cxnSp macro="">
        <xdr:nvCxnSpPr>
          <xdr:cNvPr id="63" name="Shape 77">
            <a:extLst>
              <a:ext uri="{FF2B5EF4-FFF2-40B4-BE49-F238E27FC236}">
                <a16:creationId xmlns:a16="http://schemas.microsoft.com/office/drawing/2014/main" id="{12586D7C-686D-609F-B6E4-41141B9FCDF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29634</xdr:colOff>
      <xdr:row>44</xdr:row>
      <xdr:rowOff>97367</xdr:rowOff>
    </xdr:from>
    <xdr:ext cx="618066" cy="630766"/>
    <xdr:grpSp>
      <xdr:nvGrpSpPr>
        <xdr:cNvPr id="72" name="Shape 91" title="Dibujo">
          <a:extLst>
            <a:ext uri="{FF2B5EF4-FFF2-40B4-BE49-F238E27FC236}">
              <a16:creationId xmlns:a16="http://schemas.microsoft.com/office/drawing/2014/main" id="{1E276F34-3EAD-4BF9-B7A9-C0986290F024}"/>
            </a:ext>
          </a:extLst>
        </xdr:cNvPr>
        <xdr:cNvGrpSpPr/>
      </xdr:nvGrpSpPr>
      <xdr:grpSpPr>
        <a:xfrm>
          <a:off x="8102072" y="10779655"/>
          <a:ext cx="618066" cy="630766"/>
          <a:chOff x="2154025" y="1291125"/>
          <a:chExt cx="467100" cy="700500"/>
        </a:xfrm>
      </xdr:grpSpPr>
      <xdr:cxnSp macro="">
        <xdr:nvCxnSpPr>
          <xdr:cNvPr id="73" name="Shape 95">
            <a:extLst>
              <a:ext uri="{FF2B5EF4-FFF2-40B4-BE49-F238E27FC236}">
                <a16:creationId xmlns:a16="http://schemas.microsoft.com/office/drawing/2014/main" id="{EB3940C8-AC5E-1459-7813-55946EDA6233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3810</xdr:colOff>
      <xdr:row>29</xdr:row>
      <xdr:rowOff>712470</xdr:rowOff>
    </xdr:from>
    <xdr:ext cx="514350" cy="38100"/>
    <xdr:grpSp>
      <xdr:nvGrpSpPr>
        <xdr:cNvPr id="21" name="Shape 2" title="Dibujo">
          <a:extLst>
            <a:ext uri="{FF2B5EF4-FFF2-40B4-BE49-F238E27FC236}">
              <a16:creationId xmlns:a16="http://schemas.microsoft.com/office/drawing/2014/main" id="{CFB2D645-48E1-4381-8229-F64A370C1098}"/>
            </a:ext>
          </a:extLst>
        </xdr:cNvPr>
        <xdr:cNvGrpSpPr/>
      </xdr:nvGrpSpPr>
      <xdr:grpSpPr>
        <a:xfrm>
          <a:off x="8076248" y="7337108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34619734-B76A-0D44-09C7-10B189D4FE0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86E181DD-E2BA-4EDB-8A9E-D6CA3A885066}"/>
            </a:ext>
          </a:extLst>
        </xdr:cNvPr>
        <xdr:cNvGrpSpPr/>
      </xdr:nvGrpSpPr>
      <xdr:grpSpPr>
        <a:xfrm>
          <a:off x="5459730" y="256794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F7ABF35C-4827-5F7E-34C7-58C1C4CB4B5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518F7133-5FC0-4A08-81EA-183911EFF734}"/>
            </a:ext>
          </a:extLst>
        </xdr:cNvPr>
        <xdr:cNvGrpSpPr/>
      </xdr:nvGrpSpPr>
      <xdr:grpSpPr>
        <a:xfrm>
          <a:off x="2895600" y="256794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D4C4410F-CA3E-9FF9-07C6-75ADE53E30A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7620</xdr:colOff>
      <xdr:row>23</xdr:row>
      <xdr:rowOff>653415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6AB6C15B-DA66-45C1-890D-1E7486984976}"/>
            </a:ext>
          </a:extLst>
        </xdr:cNvPr>
        <xdr:cNvGrpSpPr/>
      </xdr:nvGrpSpPr>
      <xdr:grpSpPr>
        <a:xfrm>
          <a:off x="5467350" y="5674995"/>
          <a:ext cx="514350" cy="38100"/>
          <a:chOff x="5088825" y="3780000"/>
          <a:chExt cx="514350" cy="0"/>
        </a:xfrm>
      </xdr:grpSpPr>
      <xdr:cxnSp macro="">
        <xdr:nvCxnSpPr>
          <xdr:cNvPr id="7" name="Shape 63">
            <a:extLst>
              <a:ext uri="{FF2B5EF4-FFF2-40B4-BE49-F238E27FC236}">
                <a16:creationId xmlns:a16="http://schemas.microsoft.com/office/drawing/2014/main" id="{98B28207-82CF-9679-8073-A29E60EBA791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358140</xdr:colOff>
      <xdr:row>23</xdr:row>
      <xdr:rowOff>634365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C43A5DA9-372D-4DEA-8173-B4B066C55A90}"/>
            </a:ext>
          </a:extLst>
        </xdr:cNvPr>
        <xdr:cNvGrpSpPr/>
      </xdr:nvGrpSpPr>
      <xdr:grpSpPr>
        <a:xfrm>
          <a:off x="2891790" y="5655945"/>
          <a:ext cx="514350" cy="38100"/>
          <a:chOff x="5088825" y="3780000"/>
          <a:chExt cx="514350" cy="0"/>
        </a:xfrm>
      </xdr:grpSpPr>
      <xdr:cxnSp macro="">
        <xdr:nvCxnSpPr>
          <xdr:cNvPr id="9" name="Shape 63">
            <a:extLst>
              <a:ext uri="{FF2B5EF4-FFF2-40B4-BE49-F238E27FC236}">
                <a16:creationId xmlns:a16="http://schemas.microsoft.com/office/drawing/2014/main" id="{4AC03A12-78F6-5367-CF6E-A828155154B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0</xdr:colOff>
      <xdr:row>41</xdr:row>
      <xdr:rowOff>586740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22E53A5D-F577-4A2D-B726-15CF23456D02}"/>
            </a:ext>
          </a:extLst>
        </xdr:cNvPr>
        <xdr:cNvGrpSpPr/>
      </xdr:nvGrpSpPr>
      <xdr:grpSpPr>
        <a:xfrm>
          <a:off x="12801600" y="10107930"/>
          <a:ext cx="514350" cy="38100"/>
          <a:chOff x="5088825" y="3780000"/>
          <a:chExt cx="51435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34EB5F3D-CD9A-E932-EEDD-E41DED755FD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76200</xdr:colOff>
      <xdr:row>68</xdr:row>
      <xdr:rowOff>57150</xdr:rowOff>
    </xdr:from>
    <xdr:ext cx="2914650" cy="438150"/>
    <xdr:sp macro="" textlink="">
      <xdr:nvSpPr>
        <xdr:cNvPr id="12" name="Shape 93">
          <a:extLst>
            <a:ext uri="{FF2B5EF4-FFF2-40B4-BE49-F238E27FC236}">
              <a16:creationId xmlns:a16="http://schemas.microsoft.com/office/drawing/2014/main" id="{70A51223-2D02-4E17-A38E-9A71AC98CA44}"/>
            </a:ext>
          </a:extLst>
        </xdr:cNvPr>
        <xdr:cNvSpPr txBox="1"/>
      </xdr:nvSpPr>
      <xdr:spPr>
        <a:xfrm>
          <a:off x="2971800" y="1597914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15</xdr:col>
      <xdr:colOff>7620</xdr:colOff>
      <xdr:row>23</xdr:row>
      <xdr:rowOff>649605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87791DF-8EE0-4D78-866B-72F41E0654C7}"/>
            </a:ext>
          </a:extLst>
        </xdr:cNvPr>
        <xdr:cNvGrpSpPr/>
      </xdr:nvGrpSpPr>
      <xdr:grpSpPr>
        <a:xfrm>
          <a:off x="8077200" y="5671185"/>
          <a:ext cx="514350" cy="38100"/>
          <a:chOff x="5088825" y="3780000"/>
          <a:chExt cx="514350" cy="0"/>
        </a:xfrm>
      </xdr:grpSpPr>
      <xdr:cxnSp macro="">
        <xdr:nvCxnSpPr>
          <xdr:cNvPr id="14" name="Shape 77">
            <a:extLst>
              <a:ext uri="{FF2B5EF4-FFF2-40B4-BE49-F238E27FC236}">
                <a16:creationId xmlns:a16="http://schemas.microsoft.com/office/drawing/2014/main" id="{931A9D78-A4F5-0EF1-819D-E0473298C6D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360045</xdr:colOff>
      <xdr:row>41</xdr:row>
      <xdr:rowOff>581025</xdr:rowOff>
    </xdr:from>
    <xdr:ext cx="523875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57088C9D-578F-4A12-878E-128D07F5C544}"/>
            </a:ext>
          </a:extLst>
        </xdr:cNvPr>
        <xdr:cNvGrpSpPr/>
      </xdr:nvGrpSpPr>
      <xdr:grpSpPr>
        <a:xfrm>
          <a:off x="8067675" y="10102215"/>
          <a:ext cx="523875" cy="38100"/>
          <a:chOff x="5084063" y="3780000"/>
          <a:chExt cx="523875" cy="0"/>
        </a:xfrm>
      </xdr:grpSpPr>
      <xdr:cxnSp macro="">
        <xdr:nvCxnSpPr>
          <xdr:cNvPr id="16" name="Shape 87">
            <a:extLst>
              <a:ext uri="{FF2B5EF4-FFF2-40B4-BE49-F238E27FC236}">
                <a16:creationId xmlns:a16="http://schemas.microsoft.com/office/drawing/2014/main" id="{5F2609AD-8137-2D4A-B499-4A1CFE18C0CF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95038</xdr:colOff>
      <xdr:row>42</xdr:row>
      <xdr:rowOff>46144</xdr:rowOff>
    </xdr:from>
    <xdr:ext cx="5238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35494E3E-9DBC-4A7D-8825-84B2952A6AD5}"/>
            </a:ext>
          </a:extLst>
        </xdr:cNvPr>
        <xdr:cNvGrpSpPr/>
      </xdr:nvGrpSpPr>
      <xdr:grpSpPr>
        <a:xfrm>
          <a:off x="10663978" y="10157884"/>
          <a:ext cx="523875" cy="38100"/>
          <a:chOff x="5084063" y="3780000"/>
          <a:chExt cx="523875" cy="0"/>
        </a:xfrm>
      </xdr:grpSpPr>
      <xdr:cxnSp macro="">
        <xdr:nvCxnSpPr>
          <xdr:cNvPr id="18" name="Shape 82">
            <a:extLst>
              <a:ext uri="{FF2B5EF4-FFF2-40B4-BE49-F238E27FC236}">
                <a16:creationId xmlns:a16="http://schemas.microsoft.com/office/drawing/2014/main" id="{1F15D6FD-9C69-BF85-845D-89997BCE557C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</xdr:colOff>
      <xdr:row>62</xdr:row>
      <xdr:rowOff>47625</xdr:rowOff>
    </xdr:from>
    <xdr:ext cx="2000250" cy="790575"/>
    <xdr:sp macro="" textlink="">
      <xdr:nvSpPr>
        <xdr:cNvPr id="19" name="Shape 94">
          <a:extLst>
            <a:ext uri="{FF2B5EF4-FFF2-40B4-BE49-F238E27FC236}">
              <a16:creationId xmlns:a16="http://schemas.microsoft.com/office/drawing/2014/main" id="{2F4A2F27-5F43-44AA-AC0F-B70DEBD04BFF}"/>
            </a:ext>
          </a:extLst>
        </xdr:cNvPr>
        <xdr:cNvSpPr txBox="1"/>
      </xdr:nvSpPr>
      <xdr:spPr>
        <a:xfrm>
          <a:off x="2924175" y="1467421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11</xdr:col>
      <xdr:colOff>1905</xdr:colOff>
      <xdr:row>29</xdr:row>
      <xdr:rowOff>689610</xdr:rowOff>
    </xdr:from>
    <xdr:ext cx="514350" cy="38100"/>
    <xdr:grpSp>
      <xdr:nvGrpSpPr>
        <xdr:cNvPr id="20" name="Shape 2" title="Dibujo">
          <a:extLst>
            <a:ext uri="{FF2B5EF4-FFF2-40B4-BE49-F238E27FC236}">
              <a16:creationId xmlns:a16="http://schemas.microsoft.com/office/drawing/2014/main" id="{4E03EC99-4F3E-444B-9E3A-8BA372B8B38F}"/>
            </a:ext>
          </a:extLst>
        </xdr:cNvPr>
        <xdr:cNvGrpSpPr/>
      </xdr:nvGrpSpPr>
      <xdr:grpSpPr>
        <a:xfrm>
          <a:off x="5461635" y="7284720"/>
          <a:ext cx="514350" cy="38100"/>
          <a:chOff x="5088825" y="3780000"/>
          <a:chExt cx="514350" cy="0"/>
        </a:xfrm>
      </xdr:grpSpPr>
      <xdr:cxnSp macro="">
        <xdr:nvCxnSpPr>
          <xdr:cNvPr id="21" name="Shape 77">
            <a:extLst>
              <a:ext uri="{FF2B5EF4-FFF2-40B4-BE49-F238E27FC236}">
                <a16:creationId xmlns:a16="http://schemas.microsoft.com/office/drawing/2014/main" id="{55E5CAB6-0898-AAB8-1A89-8E56BE91DAD9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9525</xdr:colOff>
      <xdr:row>42</xdr:row>
      <xdr:rowOff>257175</xdr:rowOff>
    </xdr:from>
    <xdr:ext cx="485775" cy="723900"/>
    <xdr:grpSp>
      <xdr:nvGrpSpPr>
        <xdr:cNvPr id="22" name="Shape 91" title="Dibujo">
          <a:extLst>
            <a:ext uri="{FF2B5EF4-FFF2-40B4-BE49-F238E27FC236}">
              <a16:creationId xmlns:a16="http://schemas.microsoft.com/office/drawing/2014/main" id="{F830BC94-FEC6-4AB4-A788-F978B830F092}"/>
            </a:ext>
          </a:extLst>
        </xdr:cNvPr>
        <xdr:cNvGrpSpPr/>
      </xdr:nvGrpSpPr>
      <xdr:grpSpPr>
        <a:xfrm>
          <a:off x="5469255" y="10368915"/>
          <a:ext cx="485775" cy="723900"/>
          <a:chOff x="2154025" y="1291125"/>
          <a:chExt cx="467100" cy="700500"/>
        </a:xfrm>
      </xdr:grpSpPr>
      <xdr:cxnSp macro="">
        <xdr:nvCxnSpPr>
          <xdr:cNvPr id="23" name="Shape 95">
            <a:extLst>
              <a:ext uri="{FF2B5EF4-FFF2-40B4-BE49-F238E27FC236}">
                <a16:creationId xmlns:a16="http://schemas.microsoft.com/office/drawing/2014/main" id="{C68E4DCA-61F2-1D8D-4264-11D2590E1BCD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33232</xdr:colOff>
      <xdr:row>43</xdr:row>
      <xdr:rowOff>13124</xdr:rowOff>
    </xdr:from>
    <xdr:ext cx="919268" cy="630343"/>
    <xdr:grpSp>
      <xdr:nvGrpSpPr>
        <xdr:cNvPr id="24" name="Shape 91" title="Dibujo">
          <a:extLst>
            <a:ext uri="{FF2B5EF4-FFF2-40B4-BE49-F238E27FC236}">
              <a16:creationId xmlns:a16="http://schemas.microsoft.com/office/drawing/2014/main" id="{0CB64CBC-FE72-46CA-B1C6-C73ACC98728B}"/>
            </a:ext>
          </a:extLst>
        </xdr:cNvPr>
        <xdr:cNvGrpSpPr/>
      </xdr:nvGrpSpPr>
      <xdr:grpSpPr>
        <a:xfrm>
          <a:off x="10602172" y="10524914"/>
          <a:ext cx="919268" cy="630343"/>
          <a:chOff x="2011925" y="956225"/>
          <a:chExt cx="467100" cy="741000"/>
        </a:xfrm>
      </xdr:grpSpPr>
      <xdr:cxnSp macro="">
        <xdr:nvCxnSpPr>
          <xdr:cNvPr id="25" name="Shape 96">
            <a:extLst>
              <a:ext uri="{FF2B5EF4-FFF2-40B4-BE49-F238E27FC236}">
                <a16:creationId xmlns:a16="http://schemas.microsoft.com/office/drawing/2014/main" id="{374D94F8-4EF2-3262-D772-518A9E28A348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339090</xdr:colOff>
      <xdr:row>24</xdr:row>
      <xdr:rowOff>0</xdr:rowOff>
    </xdr:from>
    <xdr:ext cx="472440" cy="76200"/>
    <xdr:grpSp>
      <xdr:nvGrpSpPr>
        <xdr:cNvPr id="26" name="Shape 2">
          <a:extLst>
            <a:ext uri="{FF2B5EF4-FFF2-40B4-BE49-F238E27FC236}">
              <a16:creationId xmlns:a16="http://schemas.microsoft.com/office/drawing/2014/main" id="{7D026FF3-F136-4692-A5B8-E89860F1065C}"/>
            </a:ext>
          </a:extLst>
        </xdr:cNvPr>
        <xdr:cNvGrpSpPr/>
      </xdr:nvGrpSpPr>
      <xdr:grpSpPr>
        <a:xfrm>
          <a:off x="10546080" y="5676900"/>
          <a:ext cx="472440" cy="76200"/>
          <a:chOff x="5088825" y="3780000"/>
          <a:chExt cx="514350" cy="0"/>
        </a:xfrm>
      </xdr:grpSpPr>
      <xdr:cxnSp macro="">
        <xdr:nvCxnSpPr>
          <xdr:cNvPr id="27" name="Shape 77">
            <a:extLst>
              <a:ext uri="{FF2B5EF4-FFF2-40B4-BE49-F238E27FC236}">
                <a16:creationId xmlns:a16="http://schemas.microsoft.com/office/drawing/2014/main" id="{0E021FCD-69DF-B94B-9289-F70F257F5DD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3810</xdr:colOff>
      <xdr:row>29</xdr:row>
      <xdr:rowOff>720090</xdr:rowOff>
    </xdr:from>
    <xdr:ext cx="514350" cy="38100"/>
    <xdr:grpSp>
      <xdr:nvGrpSpPr>
        <xdr:cNvPr id="28" name="Shape 2" title="Dibujo">
          <a:extLst>
            <a:ext uri="{FF2B5EF4-FFF2-40B4-BE49-F238E27FC236}">
              <a16:creationId xmlns:a16="http://schemas.microsoft.com/office/drawing/2014/main" id="{3D3B1EE4-91E0-49A3-BF0F-F7C83D6743E9}"/>
            </a:ext>
          </a:extLst>
        </xdr:cNvPr>
        <xdr:cNvGrpSpPr/>
      </xdr:nvGrpSpPr>
      <xdr:grpSpPr>
        <a:xfrm>
          <a:off x="10572750" y="7315200"/>
          <a:ext cx="514350" cy="38100"/>
          <a:chOff x="5088825" y="3780000"/>
          <a:chExt cx="514350" cy="0"/>
        </a:xfrm>
      </xdr:grpSpPr>
      <xdr:cxnSp macro="">
        <xdr:nvCxnSpPr>
          <xdr:cNvPr id="29" name="Shape 77">
            <a:extLst>
              <a:ext uri="{FF2B5EF4-FFF2-40B4-BE49-F238E27FC236}">
                <a16:creationId xmlns:a16="http://schemas.microsoft.com/office/drawing/2014/main" id="{D88A7F0E-5D73-A903-7EFE-DD6AE7510E87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316230</xdr:colOff>
      <xdr:row>54</xdr:row>
      <xdr:rowOff>0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FF9ABA5C-B321-4129-B057-2EF335ED9DB2}"/>
            </a:ext>
          </a:extLst>
        </xdr:cNvPr>
        <xdr:cNvGrpSpPr/>
      </xdr:nvGrpSpPr>
      <xdr:grpSpPr>
        <a:xfrm>
          <a:off x="10523220" y="13335000"/>
          <a:ext cx="523875" cy="38100"/>
          <a:chOff x="5084063" y="3780000"/>
          <a:chExt cx="523875" cy="0"/>
        </a:xfrm>
      </xdr:grpSpPr>
      <xdr:cxnSp macro="">
        <xdr:nvCxnSpPr>
          <xdr:cNvPr id="31" name="Shape 82">
            <a:extLst>
              <a:ext uri="{FF2B5EF4-FFF2-40B4-BE49-F238E27FC236}">
                <a16:creationId xmlns:a16="http://schemas.microsoft.com/office/drawing/2014/main" id="{EDB1FCBA-263E-BF84-A5B2-0FF4690C72B3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4657</xdr:colOff>
      <xdr:row>47</xdr:row>
      <xdr:rowOff>850054</xdr:rowOff>
    </xdr:from>
    <xdr:ext cx="5238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26D3B0BD-8CC4-4215-BE26-CC083A4DA175}"/>
            </a:ext>
          </a:extLst>
        </xdr:cNvPr>
        <xdr:cNvGrpSpPr/>
      </xdr:nvGrpSpPr>
      <xdr:grpSpPr>
        <a:xfrm>
          <a:off x="12806257" y="11860954"/>
          <a:ext cx="523875" cy="38100"/>
          <a:chOff x="5084063" y="3780000"/>
          <a:chExt cx="523875" cy="0"/>
        </a:xfrm>
      </xdr:grpSpPr>
      <xdr:cxnSp macro="">
        <xdr:nvCxnSpPr>
          <xdr:cNvPr id="33" name="Shape 82">
            <a:extLst>
              <a:ext uri="{FF2B5EF4-FFF2-40B4-BE49-F238E27FC236}">
                <a16:creationId xmlns:a16="http://schemas.microsoft.com/office/drawing/2014/main" id="{FF45456A-950F-CEE9-25F1-A471A079F9B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337185</xdr:colOff>
      <xdr:row>41</xdr:row>
      <xdr:rowOff>581025</xdr:rowOff>
    </xdr:from>
    <xdr:ext cx="5238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467C18CB-1D11-4C76-BC5F-687FA1A23732}"/>
            </a:ext>
          </a:extLst>
        </xdr:cNvPr>
        <xdr:cNvGrpSpPr/>
      </xdr:nvGrpSpPr>
      <xdr:grpSpPr>
        <a:xfrm>
          <a:off x="12799695" y="10102215"/>
          <a:ext cx="523875" cy="38100"/>
          <a:chOff x="5084063" y="3780000"/>
          <a:chExt cx="523875" cy="0"/>
        </a:xfrm>
      </xdr:grpSpPr>
      <xdr:cxnSp macro="">
        <xdr:nvCxnSpPr>
          <xdr:cNvPr id="35" name="Shape 87">
            <a:extLst>
              <a:ext uri="{FF2B5EF4-FFF2-40B4-BE49-F238E27FC236}">
                <a16:creationId xmlns:a16="http://schemas.microsoft.com/office/drawing/2014/main" id="{1DC54FA4-8F2C-A35F-CFAC-8D0E513149F3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334432</xdr:colOff>
      <xdr:row>24</xdr:row>
      <xdr:rowOff>12700</xdr:rowOff>
    </xdr:from>
    <xdr:ext cx="472440" cy="76200"/>
    <xdr:grpSp>
      <xdr:nvGrpSpPr>
        <xdr:cNvPr id="36" name="Shape 2">
          <a:extLst>
            <a:ext uri="{FF2B5EF4-FFF2-40B4-BE49-F238E27FC236}">
              <a16:creationId xmlns:a16="http://schemas.microsoft.com/office/drawing/2014/main" id="{C3E03C49-1415-4644-8CC0-E69B1042CE52}"/>
            </a:ext>
          </a:extLst>
        </xdr:cNvPr>
        <xdr:cNvGrpSpPr/>
      </xdr:nvGrpSpPr>
      <xdr:grpSpPr>
        <a:xfrm>
          <a:off x="12796942" y="5689600"/>
          <a:ext cx="472440" cy="76200"/>
          <a:chOff x="5088825" y="3780000"/>
          <a:chExt cx="514350" cy="0"/>
        </a:xfrm>
      </xdr:grpSpPr>
      <xdr:cxnSp macro="">
        <xdr:nvCxnSpPr>
          <xdr:cNvPr id="37" name="Shape 77">
            <a:extLst>
              <a:ext uri="{FF2B5EF4-FFF2-40B4-BE49-F238E27FC236}">
                <a16:creationId xmlns:a16="http://schemas.microsoft.com/office/drawing/2014/main" id="{48E78812-AE1D-BDBB-4D3A-DBF47C19F238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355601</xdr:colOff>
      <xdr:row>47</xdr:row>
      <xdr:rowOff>901700</xdr:rowOff>
    </xdr:from>
    <xdr:ext cx="523875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3C42B226-7DD4-4996-A1E6-BDF2DDEDC171}"/>
            </a:ext>
          </a:extLst>
        </xdr:cNvPr>
        <xdr:cNvGrpSpPr/>
      </xdr:nvGrpSpPr>
      <xdr:grpSpPr>
        <a:xfrm>
          <a:off x="2889251" y="11912600"/>
          <a:ext cx="523875" cy="38100"/>
          <a:chOff x="5084063" y="3780000"/>
          <a:chExt cx="523875" cy="0"/>
        </a:xfrm>
      </xdr:grpSpPr>
      <xdr:cxnSp macro="">
        <xdr:nvCxnSpPr>
          <xdr:cNvPr id="39" name="Shape 87">
            <a:extLst>
              <a:ext uri="{FF2B5EF4-FFF2-40B4-BE49-F238E27FC236}">
                <a16:creationId xmlns:a16="http://schemas.microsoft.com/office/drawing/2014/main" id="{61E0D301-FAFD-C7C5-FCC6-8E068E81A249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25400</xdr:colOff>
      <xdr:row>47</xdr:row>
      <xdr:rowOff>876300</xdr:rowOff>
    </xdr:from>
    <xdr:ext cx="523875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29AECA93-AF6C-4306-BD59-FDD74BD6ADF7}"/>
            </a:ext>
          </a:extLst>
        </xdr:cNvPr>
        <xdr:cNvGrpSpPr/>
      </xdr:nvGrpSpPr>
      <xdr:grpSpPr>
        <a:xfrm>
          <a:off x="5485130" y="11887200"/>
          <a:ext cx="523875" cy="38100"/>
          <a:chOff x="5084063" y="3780000"/>
          <a:chExt cx="523875" cy="0"/>
        </a:xfrm>
      </xdr:grpSpPr>
      <xdr:cxnSp macro="">
        <xdr:nvCxnSpPr>
          <xdr:cNvPr id="41" name="Shape 87">
            <a:extLst>
              <a:ext uri="{FF2B5EF4-FFF2-40B4-BE49-F238E27FC236}">
                <a16:creationId xmlns:a16="http://schemas.microsoft.com/office/drawing/2014/main" id="{3D6A7498-73F5-6D56-3AB1-2BEC74B5D7FD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4233</xdr:colOff>
      <xdr:row>30</xdr:row>
      <xdr:rowOff>423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8F4D856-16D7-4A71-80DB-76BB9DEB5AB5}"/>
            </a:ext>
          </a:extLst>
        </xdr:cNvPr>
        <xdr:cNvGrpSpPr/>
      </xdr:nvGrpSpPr>
      <xdr:grpSpPr>
        <a:xfrm>
          <a:off x="8073813" y="7323243"/>
          <a:ext cx="514350" cy="38100"/>
          <a:chOff x="5088825" y="3780000"/>
          <a:chExt cx="514350" cy="0"/>
        </a:xfrm>
      </xdr:grpSpPr>
      <xdr:cxnSp macro="">
        <xdr:nvCxnSpPr>
          <xdr:cNvPr id="43" name="Shape 77">
            <a:extLst>
              <a:ext uri="{FF2B5EF4-FFF2-40B4-BE49-F238E27FC236}">
                <a16:creationId xmlns:a16="http://schemas.microsoft.com/office/drawing/2014/main" id="{7BFCE735-2C89-E736-AEC6-2AD26C0F064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29634</xdr:colOff>
      <xdr:row>44</xdr:row>
      <xdr:rowOff>97367</xdr:rowOff>
    </xdr:from>
    <xdr:ext cx="618066" cy="630766"/>
    <xdr:grpSp>
      <xdr:nvGrpSpPr>
        <xdr:cNvPr id="44" name="Shape 91" title="Dibujo">
          <a:extLst>
            <a:ext uri="{FF2B5EF4-FFF2-40B4-BE49-F238E27FC236}">
              <a16:creationId xmlns:a16="http://schemas.microsoft.com/office/drawing/2014/main" id="{13F9ED3B-EC3D-43D3-B84B-06E0BAC50B1E}"/>
            </a:ext>
          </a:extLst>
        </xdr:cNvPr>
        <xdr:cNvGrpSpPr/>
      </xdr:nvGrpSpPr>
      <xdr:grpSpPr>
        <a:xfrm>
          <a:off x="8099214" y="10731077"/>
          <a:ext cx="618066" cy="630766"/>
          <a:chOff x="2154025" y="1291125"/>
          <a:chExt cx="467100" cy="700500"/>
        </a:xfrm>
      </xdr:grpSpPr>
      <xdr:cxnSp macro="">
        <xdr:nvCxnSpPr>
          <xdr:cNvPr id="45" name="Shape 95">
            <a:extLst>
              <a:ext uri="{FF2B5EF4-FFF2-40B4-BE49-F238E27FC236}">
                <a16:creationId xmlns:a16="http://schemas.microsoft.com/office/drawing/2014/main" id="{0E9AFA82-ADB3-BE64-014A-DD46688995C6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347663</xdr:colOff>
      <xdr:row>42</xdr:row>
      <xdr:rowOff>4762</xdr:rowOff>
    </xdr:from>
    <xdr:ext cx="514350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D98CABD2-B319-482F-9DE0-279740A8283A}"/>
            </a:ext>
          </a:extLst>
        </xdr:cNvPr>
        <xdr:cNvGrpSpPr/>
      </xdr:nvGrpSpPr>
      <xdr:grpSpPr>
        <a:xfrm>
          <a:off x="2881313" y="10116502"/>
          <a:ext cx="514350" cy="38100"/>
          <a:chOff x="5088825" y="3780000"/>
          <a:chExt cx="514350" cy="0"/>
        </a:xfrm>
      </xdr:grpSpPr>
      <xdr:cxnSp macro="">
        <xdr:nvCxnSpPr>
          <xdr:cNvPr id="47" name="Shape 63">
            <a:extLst>
              <a:ext uri="{FF2B5EF4-FFF2-40B4-BE49-F238E27FC236}">
                <a16:creationId xmlns:a16="http://schemas.microsoft.com/office/drawing/2014/main" id="{72EDCAD6-AF8A-A165-2C21-3DC743805C3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E05E-8FD1-4A01-A113-B191E76640F3}">
  <sheetPr>
    <pageSetUpPr fitToPage="1"/>
  </sheetPr>
  <dimension ref="A1:AJ1007"/>
  <sheetViews>
    <sheetView showGridLines="0" topLeftCell="A31" zoomScale="80" zoomScaleNormal="80" workbookViewId="0">
      <selection activeCell="U66" sqref="U66"/>
    </sheetView>
  </sheetViews>
  <sheetFormatPr baseColWidth="10" defaultColWidth="14.41796875" defaultRowHeight="15" customHeight="1" x14ac:dyDescent="0.55000000000000004"/>
  <cols>
    <col min="1" max="1" width="5" customWidth="1"/>
    <col min="2" max="2" width="1.3671875" customWidth="1"/>
    <col min="3" max="3" width="1.68359375" hidden="1" customWidth="1"/>
    <col min="4" max="4" width="18.62890625" customWidth="1"/>
    <col min="5" max="7" width="5" customWidth="1"/>
    <col min="8" max="8" width="19.5234375" customWidth="1"/>
    <col min="9" max="10" width="5" customWidth="1"/>
    <col min="11" max="11" width="5.89453125" customWidth="1"/>
    <col min="12" max="12" width="21.05078125" customWidth="1"/>
    <col min="13" max="15" width="5" customWidth="1"/>
    <col min="16" max="16" width="19.5234375" customWidth="1"/>
    <col min="17" max="19" width="5" customWidth="1"/>
    <col min="20" max="20" width="16.89453125" customWidth="1"/>
    <col min="21" max="21" width="4.41796875" customWidth="1"/>
    <col min="22" max="22" width="4.83984375" customWidth="1"/>
    <col min="23" max="23" width="4.68359375" customWidth="1"/>
    <col min="24" max="24" width="17.578125" customWidth="1"/>
    <col min="25" max="25" width="4.47265625" customWidth="1"/>
    <col min="26" max="26" width="4.62890625" customWidth="1"/>
    <col min="27" max="27" width="4.3125" customWidth="1"/>
    <col min="28" max="28" width="16.578125" customWidth="1"/>
    <col min="29" max="29" width="4.83984375" customWidth="1"/>
    <col min="30" max="30" width="1.68359375" customWidth="1"/>
    <col min="31" max="31" width="5" customWidth="1"/>
    <col min="32" max="32" width="14.62890625" customWidth="1"/>
    <col min="33" max="36" width="5" customWidth="1"/>
  </cols>
  <sheetData>
    <row r="1" spans="1:36" ht="9" customHeight="1" x14ac:dyDescent="0.55000000000000004">
      <c r="A1" s="1"/>
      <c r="B1" s="1"/>
      <c r="C1" s="1"/>
      <c r="D1" s="1"/>
      <c r="E1" s="2"/>
      <c r="F1" s="2"/>
      <c r="G1" s="2"/>
      <c r="H1" s="1"/>
      <c r="I1" s="2"/>
      <c r="J1" s="2"/>
      <c r="K1" s="2"/>
      <c r="L1" s="1"/>
      <c r="M1" s="2"/>
      <c r="N1" s="2"/>
      <c r="O1" s="2"/>
      <c r="P1" s="1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9.75" customHeight="1" thickBot="1" x14ac:dyDescent="0.6">
      <c r="A2" s="1"/>
      <c r="B2" s="1"/>
      <c r="C2" s="1"/>
      <c r="D2" s="1"/>
      <c r="E2" s="2"/>
      <c r="F2" s="2"/>
      <c r="G2" s="2"/>
      <c r="H2" s="1"/>
      <c r="I2" s="2"/>
      <c r="J2" s="2"/>
      <c r="K2" s="2"/>
      <c r="L2" s="1"/>
      <c r="M2" s="2"/>
      <c r="N2" s="2"/>
      <c r="O2" s="2"/>
      <c r="P2" s="1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.75" customHeight="1" x14ac:dyDescent="0.55000000000000004">
      <c r="A3" s="1"/>
      <c r="B3" s="1"/>
      <c r="C3" s="1"/>
      <c r="D3" s="171" t="s">
        <v>15</v>
      </c>
      <c r="E3" s="172"/>
      <c r="F3" s="172"/>
      <c r="G3" s="172"/>
      <c r="H3" s="172"/>
      <c r="I3" s="172"/>
      <c r="J3" s="172"/>
      <c r="K3" s="172"/>
      <c r="L3" s="173" t="s">
        <v>16</v>
      </c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4"/>
      <c r="Z3" s="174"/>
      <c r="AA3" s="174"/>
      <c r="AB3" s="175"/>
      <c r="AC3" s="3"/>
      <c r="AD3" s="1"/>
      <c r="AE3" s="1"/>
      <c r="AF3" s="1"/>
      <c r="AG3" s="1"/>
      <c r="AH3" s="1"/>
      <c r="AI3" s="1"/>
      <c r="AJ3" s="1"/>
    </row>
    <row r="4" spans="1:36" ht="54.75" customHeight="1" x14ac:dyDescent="0.55000000000000004">
      <c r="A4" s="1"/>
      <c r="B4" s="1"/>
      <c r="C4" s="1"/>
      <c r="D4" s="176" t="s">
        <v>17</v>
      </c>
      <c r="E4" s="109"/>
      <c r="F4" s="109"/>
      <c r="G4" s="109"/>
      <c r="H4" s="109"/>
      <c r="I4" s="109"/>
      <c r="J4" s="109"/>
      <c r="K4" s="109"/>
      <c r="L4" s="177" t="s">
        <v>93</v>
      </c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78"/>
      <c r="AC4" s="3"/>
      <c r="AD4" s="1"/>
      <c r="AE4" s="1"/>
      <c r="AF4" s="1"/>
      <c r="AG4" s="1"/>
      <c r="AH4" s="1"/>
      <c r="AI4" s="1"/>
      <c r="AJ4" s="1"/>
    </row>
    <row r="5" spans="1:36" ht="18.75" customHeight="1" thickBot="1" x14ac:dyDescent="0.6">
      <c r="A5" s="1"/>
      <c r="B5" s="1"/>
      <c r="C5" s="1"/>
      <c r="D5" s="179" t="s">
        <v>18</v>
      </c>
      <c r="E5" s="180"/>
      <c r="F5" s="180"/>
      <c r="G5" s="180"/>
      <c r="H5" s="180"/>
      <c r="I5" s="180"/>
      <c r="J5" s="180"/>
      <c r="K5" s="180"/>
      <c r="L5" s="181" t="s">
        <v>65</v>
      </c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2"/>
      <c r="Z5" s="182"/>
      <c r="AA5" s="182"/>
      <c r="AB5" s="183"/>
      <c r="AC5" s="3"/>
      <c r="AD5" s="1"/>
      <c r="AE5" s="1"/>
      <c r="AF5" s="1"/>
      <c r="AG5" s="1"/>
      <c r="AH5" s="1"/>
      <c r="AI5" s="1"/>
      <c r="AJ5" s="1"/>
    </row>
    <row r="6" spans="1:36" ht="9.75" customHeight="1" thickBot="1" x14ac:dyDescent="0.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9.75" customHeight="1" x14ac:dyDescent="0.55000000000000004">
      <c r="A7" s="1"/>
      <c r="B7" s="1"/>
      <c r="C7" s="1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6"/>
      <c r="Z7" s="46"/>
      <c r="AA7" s="46"/>
      <c r="AB7" s="6"/>
      <c r="AC7" s="1"/>
      <c r="AD7" s="1"/>
      <c r="AE7" s="1"/>
      <c r="AF7" s="1"/>
      <c r="AG7" s="1"/>
      <c r="AH7" s="1"/>
      <c r="AI7" s="1"/>
      <c r="AJ7" s="1"/>
    </row>
    <row r="8" spans="1:36" ht="9.75" customHeight="1" x14ac:dyDescent="0.55000000000000004">
      <c r="A8" s="1"/>
      <c r="B8" s="1"/>
      <c r="C8" s="1"/>
      <c r="D8" s="7"/>
      <c r="E8" s="184" t="s">
        <v>19</v>
      </c>
      <c r="F8" s="109"/>
      <c r="G8" s="109"/>
      <c r="H8" s="1"/>
      <c r="I8" s="184" t="s">
        <v>20</v>
      </c>
      <c r="J8" s="109"/>
      <c r="K8" s="109"/>
      <c r="L8" s="1"/>
      <c r="M8" s="184" t="s">
        <v>21</v>
      </c>
      <c r="N8" s="109"/>
      <c r="O8" s="109"/>
      <c r="P8" s="1"/>
      <c r="Q8" s="184" t="s">
        <v>22</v>
      </c>
      <c r="R8" s="109"/>
      <c r="S8" s="109"/>
      <c r="T8" s="1"/>
      <c r="U8" s="185" t="s">
        <v>23</v>
      </c>
      <c r="V8" s="109"/>
      <c r="W8" s="109"/>
      <c r="X8" s="1"/>
      <c r="Y8" s="186" t="s">
        <v>24</v>
      </c>
      <c r="Z8" s="186"/>
      <c r="AA8" s="186"/>
      <c r="AB8" s="8"/>
      <c r="AC8" s="1"/>
      <c r="AD8" s="1"/>
      <c r="AE8" s="1"/>
      <c r="AF8" s="1"/>
      <c r="AG8" s="1"/>
      <c r="AH8" s="1"/>
      <c r="AI8" s="1"/>
      <c r="AJ8" s="1"/>
    </row>
    <row r="9" spans="1:36" ht="9.3000000000000007" customHeight="1" x14ac:dyDescent="0.55000000000000004">
      <c r="A9" s="1"/>
      <c r="B9" s="1"/>
      <c r="C9" s="1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8"/>
      <c r="AC9" s="1"/>
      <c r="AD9" s="1"/>
      <c r="AE9" s="1"/>
      <c r="AF9" s="1"/>
      <c r="AG9" s="1"/>
      <c r="AH9" s="1"/>
      <c r="AI9" s="1"/>
      <c r="AJ9" s="1"/>
    </row>
    <row r="10" spans="1:36" ht="9.75" customHeight="1" x14ac:dyDescent="0.55000000000000004">
      <c r="A10" s="1"/>
      <c r="B10" s="1"/>
      <c r="C10" s="1"/>
      <c r="D10" s="9"/>
      <c r="E10" s="10">
        <v>4</v>
      </c>
      <c r="F10" s="33" t="s">
        <v>66</v>
      </c>
      <c r="G10" s="10">
        <f>E10*16</f>
        <v>64</v>
      </c>
      <c r="H10" s="11"/>
      <c r="I10" s="10">
        <v>2</v>
      </c>
      <c r="J10" s="33" t="s">
        <v>66</v>
      </c>
      <c r="K10" s="10">
        <f>I10*16</f>
        <v>32</v>
      </c>
      <c r="L10" s="11"/>
      <c r="M10" s="10">
        <v>2</v>
      </c>
      <c r="N10" s="33" t="s">
        <v>66</v>
      </c>
      <c r="O10" s="10">
        <f>M10*16</f>
        <v>32</v>
      </c>
      <c r="P10" s="11"/>
      <c r="Q10" s="10">
        <v>3</v>
      </c>
      <c r="R10" s="33" t="s">
        <v>66</v>
      </c>
      <c r="S10" s="10">
        <f>Q10*16</f>
        <v>48</v>
      </c>
      <c r="T10" s="11"/>
      <c r="U10" s="10">
        <v>3</v>
      </c>
      <c r="V10" s="33" t="s">
        <v>66</v>
      </c>
      <c r="W10" s="10">
        <f>U10*16</f>
        <v>48</v>
      </c>
      <c r="X10" s="11"/>
      <c r="Y10" s="16">
        <v>2</v>
      </c>
      <c r="Z10" s="33" t="s">
        <v>66</v>
      </c>
      <c r="AA10" s="16">
        <f>Y10*16</f>
        <v>32</v>
      </c>
      <c r="AB10" s="14"/>
      <c r="AC10" s="11"/>
      <c r="AD10" s="1"/>
      <c r="AE10" s="1"/>
      <c r="AF10" s="1"/>
      <c r="AG10" s="1"/>
      <c r="AH10" s="1"/>
      <c r="AI10" s="1"/>
      <c r="AJ10" s="1"/>
    </row>
    <row r="11" spans="1:36" ht="44.1" customHeight="1" x14ac:dyDescent="0.55000000000000004">
      <c r="A11" s="1"/>
      <c r="B11" s="1"/>
      <c r="C11" s="1"/>
      <c r="D11" s="9" t="s">
        <v>110</v>
      </c>
      <c r="E11" s="120" t="s">
        <v>95</v>
      </c>
      <c r="F11" s="111"/>
      <c r="G11" s="112"/>
      <c r="H11" s="9" t="s">
        <v>108</v>
      </c>
      <c r="I11" s="120" t="s">
        <v>2</v>
      </c>
      <c r="J11" s="111"/>
      <c r="K11" s="112"/>
      <c r="L11" s="9" t="s">
        <v>107</v>
      </c>
      <c r="M11" s="120" t="s">
        <v>1</v>
      </c>
      <c r="N11" s="111"/>
      <c r="O11" s="112"/>
      <c r="P11" s="11" t="s">
        <v>116</v>
      </c>
      <c r="Q11" s="165" t="s">
        <v>94</v>
      </c>
      <c r="R11" s="166"/>
      <c r="S11" s="167"/>
      <c r="T11" s="11" t="s">
        <v>116</v>
      </c>
      <c r="U11" s="168" t="s">
        <v>25</v>
      </c>
      <c r="V11" s="166"/>
      <c r="W11" s="167"/>
      <c r="X11" s="45" t="s">
        <v>108</v>
      </c>
      <c r="Y11" s="120" t="s">
        <v>69</v>
      </c>
      <c r="Z11" s="121"/>
      <c r="AA11" s="122"/>
      <c r="AB11" s="14"/>
      <c r="AC11" s="11"/>
      <c r="AD11" s="1"/>
      <c r="AG11" s="1"/>
      <c r="AH11" s="1"/>
      <c r="AI11" s="1"/>
      <c r="AJ11" s="1"/>
    </row>
    <row r="12" spans="1:36" ht="31.5" customHeight="1" x14ac:dyDescent="0.55000000000000004">
      <c r="A12" s="1"/>
      <c r="B12" s="1"/>
      <c r="C12" s="1"/>
      <c r="D12" s="9"/>
      <c r="E12" s="127" t="s">
        <v>76</v>
      </c>
      <c r="F12" s="111"/>
      <c r="G12" s="112"/>
      <c r="H12" s="11"/>
      <c r="I12" s="127" t="s">
        <v>76</v>
      </c>
      <c r="J12" s="111"/>
      <c r="K12" s="112"/>
      <c r="L12" s="11"/>
      <c r="M12" s="127" t="s">
        <v>77</v>
      </c>
      <c r="N12" s="111"/>
      <c r="O12" s="112"/>
      <c r="P12" s="11"/>
      <c r="Q12" s="170" t="s">
        <v>76</v>
      </c>
      <c r="R12" s="166"/>
      <c r="S12" s="167"/>
      <c r="T12" s="11"/>
      <c r="U12" s="170" t="s">
        <v>76</v>
      </c>
      <c r="V12" s="166"/>
      <c r="W12" s="167"/>
      <c r="X12" s="11"/>
      <c r="Y12" s="127" t="s">
        <v>30</v>
      </c>
      <c r="Z12" s="121"/>
      <c r="AA12" s="122"/>
      <c r="AB12" s="14"/>
      <c r="AC12" s="11"/>
      <c r="AD12" s="1"/>
      <c r="AG12" s="1"/>
      <c r="AH12" s="1"/>
      <c r="AI12" s="1"/>
      <c r="AJ12" s="1"/>
    </row>
    <row r="13" spans="1:36" ht="12" customHeight="1" x14ac:dyDescent="0.55000000000000004">
      <c r="A13" s="1"/>
      <c r="B13" s="1"/>
      <c r="C13" s="1"/>
      <c r="D13" s="9"/>
      <c r="E13" s="117" t="s">
        <v>27</v>
      </c>
      <c r="F13" s="111"/>
      <c r="G13" s="112"/>
      <c r="H13" s="11"/>
      <c r="I13" s="117" t="s">
        <v>31</v>
      </c>
      <c r="J13" s="111"/>
      <c r="K13" s="112"/>
      <c r="L13" s="11"/>
      <c r="M13" s="117" t="s">
        <v>37</v>
      </c>
      <c r="N13" s="111"/>
      <c r="O13" s="112"/>
      <c r="P13" s="11"/>
      <c r="Q13" s="117" t="s">
        <v>37</v>
      </c>
      <c r="R13" s="111"/>
      <c r="S13" s="112"/>
      <c r="T13" s="11"/>
      <c r="U13" s="117" t="s">
        <v>37</v>
      </c>
      <c r="V13" s="111"/>
      <c r="W13" s="112"/>
      <c r="X13" s="11"/>
      <c r="Y13" s="117" t="s">
        <v>52</v>
      </c>
      <c r="Z13" s="111"/>
      <c r="AA13" s="112"/>
      <c r="AB13" s="14"/>
      <c r="AC13" s="11"/>
      <c r="AD13" s="1"/>
      <c r="AE13" s="1"/>
      <c r="AF13" s="1"/>
      <c r="AG13" s="1"/>
      <c r="AH13" s="1"/>
      <c r="AI13" s="1"/>
      <c r="AJ13" s="1"/>
    </row>
    <row r="14" spans="1:36" ht="12" customHeight="1" x14ac:dyDescent="0.55000000000000004">
      <c r="A14" s="1"/>
      <c r="B14" s="1"/>
      <c r="C14" s="1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4"/>
      <c r="AC14" s="11"/>
      <c r="AD14" s="1"/>
      <c r="AE14" s="1"/>
      <c r="AF14" s="1"/>
      <c r="AG14" s="1"/>
      <c r="AH14" s="1"/>
      <c r="AI14" s="1"/>
      <c r="AJ14" s="1"/>
    </row>
    <row r="15" spans="1:36" ht="12" customHeight="1" x14ac:dyDescent="0.55000000000000004">
      <c r="A15" s="1"/>
      <c r="B15" s="1"/>
      <c r="C15" s="1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4"/>
      <c r="AC15" s="11"/>
      <c r="AD15" s="1"/>
      <c r="AE15" s="1"/>
      <c r="AF15" s="1"/>
      <c r="AG15" s="1"/>
      <c r="AH15" s="1"/>
      <c r="AI15" s="1"/>
      <c r="AJ15" s="1"/>
    </row>
    <row r="16" spans="1:36" ht="12" customHeight="1" x14ac:dyDescent="0.55000000000000004">
      <c r="A16" s="1"/>
      <c r="B16" s="1"/>
      <c r="C16" s="1"/>
      <c r="D16" s="9"/>
      <c r="E16" s="15">
        <v>2</v>
      </c>
      <c r="F16" s="33" t="s">
        <v>66</v>
      </c>
      <c r="G16" s="15">
        <f>E16*16</f>
        <v>32</v>
      </c>
      <c r="H16" s="11"/>
      <c r="I16" s="15">
        <v>4</v>
      </c>
      <c r="J16" s="15"/>
      <c r="K16" s="15">
        <f>I16*16</f>
        <v>64</v>
      </c>
      <c r="L16" s="11"/>
      <c r="P16" s="11"/>
      <c r="Q16" s="13">
        <v>2</v>
      </c>
      <c r="R16" s="13"/>
      <c r="S16" s="13">
        <f>Q16*16</f>
        <v>32</v>
      </c>
      <c r="T16" s="11"/>
      <c r="U16" s="44"/>
      <c r="V16" s="44"/>
      <c r="W16" s="44"/>
      <c r="X16" s="11"/>
      <c r="AB16" s="14"/>
      <c r="AC16" s="11"/>
      <c r="AD16" s="1"/>
      <c r="AE16" s="1"/>
      <c r="AF16" s="1"/>
      <c r="AG16" s="1"/>
      <c r="AH16" s="1"/>
      <c r="AI16" s="1"/>
      <c r="AJ16" s="1"/>
    </row>
    <row r="17" spans="1:36" ht="33" customHeight="1" x14ac:dyDescent="0.55000000000000004">
      <c r="A17" s="1"/>
      <c r="B17" s="1"/>
      <c r="C17" s="1"/>
      <c r="D17" s="9" t="s">
        <v>108</v>
      </c>
      <c r="E17" s="127" t="s">
        <v>70</v>
      </c>
      <c r="F17" s="111"/>
      <c r="G17" s="112"/>
      <c r="H17" s="11" t="s">
        <v>116</v>
      </c>
      <c r="I17" s="169" t="s">
        <v>10</v>
      </c>
      <c r="J17" s="166"/>
      <c r="K17" s="167"/>
      <c r="P17" s="11" t="s">
        <v>116</v>
      </c>
      <c r="Q17" s="165" t="s">
        <v>11</v>
      </c>
      <c r="R17" s="166"/>
      <c r="S17" s="167"/>
      <c r="T17" s="11"/>
      <c r="U17" s="115"/>
      <c r="V17" s="116"/>
      <c r="W17" s="116"/>
      <c r="AB17" s="14"/>
      <c r="AC17" s="11"/>
      <c r="AD17" s="1"/>
      <c r="AE17" s="1"/>
      <c r="AF17" s="1"/>
      <c r="AG17" s="1"/>
      <c r="AH17" s="1"/>
      <c r="AI17" s="1"/>
      <c r="AJ17" s="1"/>
    </row>
    <row r="18" spans="1:36" ht="23.25" customHeight="1" x14ac:dyDescent="0.55000000000000004">
      <c r="A18" s="1"/>
      <c r="B18" s="1"/>
      <c r="C18" s="1"/>
      <c r="D18" s="9"/>
      <c r="E18" s="127" t="s">
        <v>83</v>
      </c>
      <c r="F18" s="111"/>
      <c r="G18" s="112"/>
      <c r="H18" s="11"/>
      <c r="I18" s="169" t="s">
        <v>13</v>
      </c>
      <c r="J18" s="166"/>
      <c r="K18" s="167"/>
      <c r="L18" s="11"/>
      <c r="P18" s="11"/>
      <c r="Q18" s="198" t="s">
        <v>36</v>
      </c>
      <c r="R18" s="199"/>
      <c r="S18" s="200"/>
      <c r="T18" s="11"/>
      <c r="U18" s="115"/>
      <c r="V18" s="116"/>
      <c r="W18" s="116"/>
      <c r="X18" s="11"/>
      <c r="AB18" s="14"/>
      <c r="AC18" s="11"/>
      <c r="AD18" s="1"/>
      <c r="AE18" s="1"/>
      <c r="AF18" s="1"/>
      <c r="AG18" s="1"/>
      <c r="AH18" s="1"/>
      <c r="AI18" s="1"/>
      <c r="AJ18" s="1"/>
    </row>
    <row r="19" spans="1:36" ht="12" customHeight="1" x14ac:dyDescent="0.55000000000000004">
      <c r="A19" s="1"/>
      <c r="B19" s="1"/>
      <c r="C19" s="1"/>
      <c r="D19" s="9"/>
      <c r="E19" s="117"/>
      <c r="F19" s="111"/>
      <c r="G19" s="112"/>
      <c r="H19" s="11"/>
      <c r="I19" s="117" t="s">
        <v>51</v>
      </c>
      <c r="J19" s="111"/>
      <c r="K19" s="112"/>
      <c r="L19" s="11"/>
      <c r="P19" s="11"/>
      <c r="Q19" s="117" t="s">
        <v>57</v>
      </c>
      <c r="R19" s="111"/>
      <c r="S19" s="112"/>
      <c r="T19" s="11"/>
      <c r="U19" s="115"/>
      <c r="V19" s="116"/>
      <c r="W19" s="116"/>
      <c r="X19" s="11"/>
      <c r="AB19" s="14"/>
      <c r="AC19" s="11"/>
      <c r="AD19" s="1"/>
      <c r="AE19" s="1"/>
      <c r="AF19" s="1"/>
      <c r="AG19" s="1"/>
      <c r="AH19" s="1"/>
      <c r="AI19" s="1"/>
      <c r="AJ19" s="1"/>
    </row>
    <row r="20" spans="1:36" ht="12" customHeight="1" x14ac:dyDescent="0.55000000000000004">
      <c r="A20" s="1"/>
      <c r="B20" s="1"/>
      <c r="C20" s="1"/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4"/>
      <c r="AC20" s="11"/>
      <c r="AD20" s="1"/>
      <c r="AE20" s="1"/>
      <c r="AF20" s="1"/>
      <c r="AG20" s="1"/>
      <c r="AH20" s="1"/>
      <c r="AI20" s="1"/>
      <c r="AJ20" s="1"/>
    </row>
    <row r="21" spans="1:36" ht="12" customHeight="1" x14ac:dyDescent="0.55000000000000004">
      <c r="A21" s="1"/>
      <c r="B21" s="1"/>
      <c r="C21" s="1"/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4"/>
      <c r="AC21" s="11"/>
      <c r="AD21" s="1"/>
      <c r="AE21" s="1"/>
      <c r="AF21" s="1"/>
      <c r="AG21" s="1"/>
      <c r="AH21" s="1"/>
      <c r="AI21" s="1"/>
      <c r="AJ21" s="1"/>
    </row>
    <row r="22" spans="1:36" ht="12" customHeight="1" x14ac:dyDescent="0.55000000000000004">
      <c r="A22" s="1"/>
      <c r="B22" s="1"/>
      <c r="C22" s="1"/>
      <c r="D22" s="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4"/>
      <c r="AC22" s="11"/>
      <c r="AD22" s="1"/>
      <c r="AE22" s="1"/>
      <c r="AF22" s="1"/>
      <c r="AG22" s="1"/>
      <c r="AH22" s="1"/>
      <c r="AI22" s="1"/>
      <c r="AJ22" s="1"/>
    </row>
    <row r="23" spans="1:36" ht="9.75" customHeight="1" x14ac:dyDescent="0.55000000000000004">
      <c r="A23" s="1"/>
      <c r="B23" s="1"/>
      <c r="C23" s="1"/>
      <c r="D23" s="9"/>
      <c r="E23" s="15">
        <v>4</v>
      </c>
      <c r="F23" s="33" t="s">
        <v>66</v>
      </c>
      <c r="G23" s="15">
        <f>E23*16</f>
        <v>64</v>
      </c>
      <c r="H23" s="11"/>
      <c r="I23" s="15">
        <v>3</v>
      </c>
      <c r="J23" s="33" t="s">
        <v>66</v>
      </c>
      <c r="K23" s="15">
        <f>I23*16</f>
        <v>48</v>
      </c>
      <c r="L23" s="11"/>
      <c r="M23" s="15">
        <v>3</v>
      </c>
      <c r="N23" s="33" t="s">
        <v>66</v>
      </c>
      <c r="O23" s="15">
        <v>48</v>
      </c>
      <c r="P23" s="11"/>
      <c r="Q23" s="15">
        <v>2</v>
      </c>
      <c r="R23" s="33" t="s">
        <v>66</v>
      </c>
      <c r="S23" s="15">
        <f>Q23*16</f>
        <v>32</v>
      </c>
      <c r="T23" s="11"/>
      <c r="U23" s="15">
        <v>4</v>
      </c>
      <c r="V23" s="33" t="s">
        <v>66</v>
      </c>
      <c r="W23" s="15">
        <f>U23*16</f>
        <v>64</v>
      </c>
      <c r="X23" s="11"/>
      <c r="Y23" s="15">
        <v>3</v>
      </c>
      <c r="Z23" s="33" t="s">
        <v>66</v>
      </c>
      <c r="AA23" s="15">
        <f>Y23*16</f>
        <v>48</v>
      </c>
      <c r="AB23" s="14"/>
      <c r="AC23" s="11"/>
      <c r="AD23" s="1"/>
      <c r="AE23" s="1"/>
      <c r="AF23" s="1"/>
      <c r="AG23" s="1"/>
      <c r="AH23" s="1"/>
      <c r="AI23" s="1"/>
      <c r="AJ23" s="1"/>
    </row>
    <row r="24" spans="1:36" ht="51.6" customHeight="1" x14ac:dyDescent="0.55000000000000004">
      <c r="A24" s="1"/>
      <c r="B24" s="1"/>
      <c r="C24" s="1"/>
      <c r="D24" s="9" t="s">
        <v>109</v>
      </c>
      <c r="E24" s="120" t="s">
        <v>96</v>
      </c>
      <c r="F24" s="111"/>
      <c r="G24" s="112"/>
      <c r="H24" s="9" t="s">
        <v>122</v>
      </c>
      <c r="I24" s="120" t="s">
        <v>78</v>
      </c>
      <c r="J24" s="111"/>
      <c r="K24" s="112"/>
      <c r="L24" s="11" t="s">
        <v>116</v>
      </c>
      <c r="M24" s="120" t="s">
        <v>79</v>
      </c>
      <c r="N24" s="111"/>
      <c r="O24" s="112"/>
      <c r="P24" s="45" t="s">
        <v>105</v>
      </c>
      <c r="Q24" s="201" t="s">
        <v>85</v>
      </c>
      <c r="R24" s="136"/>
      <c r="S24" s="137"/>
      <c r="T24" s="11" t="s">
        <v>116</v>
      </c>
      <c r="U24" s="169" t="s">
        <v>8</v>
      </c>
      <c r="V24" s="166"/>
      <c r="W24" s="167"/>
      <c r="X24" s="11" t="s">
        <v>116</v>
      </c>
      <c r="Y24" s="168" t="s">
        <v>97</v>
      </c>
      <c r="Z24" s="166"/>
      <c r="AA24" s="167"/>
      <c r="AB24" s="14"/>
      <c r="AC24" s="11"/>
      <c r="AD24" s="1"/>
      <c r="AE24" s="1"/>
      <c r="AF24" s="1"/>
      <c r="AG24" s="1"/>
      <c r="AH24" s="1"/>
      <c r="AI24" s="1"/>
      <c r="AJ24" s="1"/>
    </row>
    <row r="25" spans="1:36" ht="31.5" customHeight="1" x14ac:dyDescent="0.55000000000000004">
      <c r="A25" s="1"/>
      <c r="B25" s="1"/>
      <c r="C25" s="1"/>
      <c r="D25" s="9"/>
      <c r="E25" s="127" t="s">
        <v>77</v>
      </c>
      <c r="F25" s="111"/>
      <c r="G25" s="112"/>
      <c r="H25" s="11"/>
      <c r="I25" s="127" t="s">
        <v>77</v>
      </c>
      <c r="J25" s="111"/>
      <c r="K25" s="112"/>
      <c r="L25" s="11"/>
      <c r="M25" s="127" t="s">
        <v>77</v>
      </c>
      <c r="N25" s="111"/>
      <c r="O25" s="112"/>
      <c r="P25" s="11"/>
      <c r="Q25" s="135" t="s">
        <v>77</v>
      </c>
      <c r="R25" s="136"/>
      <c r="S25" s="137"/>
      <c r="T25" s="11"/>
      <c r="U25" s="169" t="s">
        <v>12</v>
      </c>
      <c r="V25" s="166"/>
      <c r="W25" s="167"/>
      <c r="X25" s="11"/>
      <c r="Y25" s="170" t="s">
        <v>77</v>
      </c>
      <c r="Z25" s="166"/>
      <c r="AA25" s="167"/>
      <c r="AB25" s="14"/>
      <c r="AC25" s="11"/>
      <c r="AD25" s="1"/>
      <c r="AE25" s="1"/>
      <c r="AF25" s="1"/>
      <c r="AG25" s="1"/>
      <c r="AH25" s="1"/>
      <c r="AI25" s="1"/>
      <c r="AJ25" s="1"/>
    </row>
    <row r="26" spans="1:36" ht="12" customHeight="1" x14ac:dyDescent="0.55000000000000004">
      <c r="A26" s="1"/>
      <c r="B26" s="1"/>
      <c r="C26" s="1"/>
      <c r="D26" s="9"/>
      <c r="E26" s="117" t="s">
        <v>45</v>
      </c>
      <c r="F26" s="111"/>
      <c r="G26" s="112"/>
      <c r="H26" s="11"/>
      <c r="I26" s="117" t="s">
        <v>46</v>
      </c>
      <c r="J26" s="111"/>
      <c r="K26" s="112"/>
      <c r="L26" s="11"/>
      <c r="M26" s="117" t="s">
        <v>47</v>
      </c>
      <c r="N26" s="111"/>
      <c r="O26" s="112"/>
      <c r="P26" s="11"/>
      <c r="Q26" s="117" t="s">
        <v>117</v>
      </c>
      <c r="R26" s="111"/>
      <c r="S26" s="112"/>
      <c r="T26" s="11"/>
      <c r="U26" s="117" t="s">
        <v>48</v>
      </c>
      <c r="V26" s="111"/>
      <c r="W26" s="112"/>
      <c r="X26" s="11"/>
      <c r="Y26" s="117" t="s">
        <v>49</v>
      </c>
      <c r="Z26" s="111"/>
      <c r="AA26" s="112"/>
      <c r="AB26" s="14"/>
      <c r="AC26" s="11"/>
      <c r="AD26" s="1"/>
      <c r="AE26" s="1"/>
      <c r="AF26" s="1"/>
      <c r="AG26" s="1"/>
      <c r="AH26" s="1"/>
      <c r="AI26" s="1"/>
      <c r="AJ26" s="1"/>
    </row>
    <row r="27" spans="1:36" ht="9.75" customHeight="1" x14ac:dyDescent="0.55000000000000004">
      <c r="A27" s="1"/>
      <c r="B27" s="1"/>
      <c r="C27" s="1"/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4"/>
      <c r="AC27" s="11"/>
      <c r="AD27" s="1"/>
      <c r="AE27" s="1"/>
      <c r="AF27" s="1"/>
      <c r="AG27" s="1"/>
      <c r="AH27" s="1"/>
      <c r="AI27" s="1"/>
      <c r="AJ27" s="1"/>
    </row>
    <row r="28" spans="1:36" ht="9.75" customHeight="1" x14ac:dyDescent="0.55000000000000004">
      <c r="A28" s="1"/>
      <c r="B28" s="1"/>
      <c r="C28" s="1"/>
      <c r="D28" s="9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4"/>
      <c r="AC28" s="11"/>
      <c r="AD28" s="1"/>
      <c r="AE28" s="1"/>
      <c r="AF28" s="1"/>
      <c r="AG28" s="1"/>
      <c r="AH28" s="1"/>
      <c r="AI28" s="1"/>
      <c r="AJ28" s="1"/>
    </row>
    <row r="29" spans="1:36" ht="9.75" customHeight="1" x14ac:dyDescent="0.55000000000000004">
      <c r="A29" s="1"/>
      <c r="B29" s="1"/>
      <c r="C29" s="1"/>
      <c r="D29" s="9"/>
      <c r="E29" s="12">
        <v>4</v>
      </c>
      <c r="F29" s="33" t="s">
        <v>66</v>
      </c>
      <c r="G29" s="12">
        <f>E29*16</f>
        <v>64</v>
      </c>
      <c r="H29" s="11"/>
      <c r="I29" s="12">
        <v>4</v>
      </c>
      <c r="J29" s="33" t="s">
        <v>66</v>
      </c>
      <c r="K29" s="12">
        <f>I29*16</f>
        <v>64</v>
      </c>
      <c r="L29" s="11"/>
      <c r="M29" s="12">
        <v>3</v>
      </c>
      <c r="N29" s="33" t="s">
        <v>66</v>
      </c>
      <c r="O29" s="12">
        <f>M29*16</f>
        <v>48</v>
      </c>
      <c r="P29" s="11"/>
      <c r="Q29" s="12">
        <v>2</v>
      </c>
      <c r="R29" s="12" t="s">
        <v>66</v>
      </c>
      <c r="S29" s="12">
        <f>Q29*16</f>
        <v>32</v>
      </c>
      <c r="T29" s="11"/>
      <c r="U29" s="12">
        <v>2</v>
      </c>
      <c r="V29" s="12" t="s">
        <v>66</v>
      </c>
      <c r="W29" s="12">
        <f>U29*16</f>
        <v>32</v>
      </c>
      <c r="X29" s="11"/>
      <c r="Y29" s="11"/>
      <c r="Z29" s="11"/>
      <c r="AA29" s="11"/>
      <c r="AB29" s="14"/>
      <c r="AC29" s="11"/>
      <c r="AD29" s="1"/>
      <c r="AE29" s="1"/>
      <c r="AF29" s="1"/>
      <c r="AG29" s="1"/>
      <c r="AH29" s="1"/>
      <c r="AI29" s="1"/>
      <c r="AJ29" s="1"/>
    </row>
    <row r="30" spans="1:36" ht="57.3" customHeight="1" x14ac:dyDescent="0.55000000000000004">
      <c r="A30" s="1"/>
      <c r="B30" s="1"/>
      <c r="C30" s="1"/>
      <c r="D30" s="9" t="s">
        <v>106</v>
      </c>
      <c r="E30" s="120" t="s">
        <v>98</v>
      </c>
      <c r="F30" s="111"/>
      <c r="G30" s="112"/>
      <c r="H30" s="9" t="s">
        <v>104</v>
      </c>
      <c r="I30" s="123" t="s">
        <v>29</v>
      </c>
      <c r="J30" s="202"/>
      <c r="K30" s="203"/>
      <c r="L30" s="11" t="s">
        <v>114</v>
      </c>
      <c r="M30" s="196" t="s">
        <v>4</v>
      </c>
      <c r="N30" s="191"/>
      <c r="O30" s="192"/>
      <c r="P30" s="11" t="s">
        <v>114</v>
      </c>
      <c r="Q30" s="190" t="s">
        <v>5</v>
      </c>
      <c r="R30" s="191"/>
      <c r="S30" s="192"/>
      <c r="T30" s="45" t="s">
        <v>118</v>
      </c>
      <c r="U30" s="193" t="s">
        <v>91</v>
      </c>
      <c r="V30" s="194"/>
      <c r="W30" s="195"/>
      <c r="X30" s="11"/>
      <c r="Y30" s="11"/>
      <c r="Z30" s="11"/>
      <c r="AA30" s="11"/>
      <c r="AB30" s="14"/>
      <c r="AC30" s="11"/>
      <c r="AD30" s="1"/>
      <c r="AE30" s="1"/>
      <c r="AF30" s="1"/>
      <c r="AG30" s="1"/>
      <c r="AH30" s="1"/>
      <c r="AI30" s="1"/>
      <c r="AJ30" s="1"/>
    </row>
    <row r="31" spans="1:36" ht="31.5" customHeight="1" x14ac:dyDescent="0.55000000000000004">
      <c r="A31" s="1"/>
      <c r="B31" s="1"/>
      <c r="C31" s="1"/>
      <c r="D31" s="9"/>
      <c r="E31" s="127" t="s">
        <v>3</v>
      </c>
      <c r="F31" s="111"/>
      <c r="G31" s="112"/>
      <c r="H31" s="11"/>
      <c r="I31" s="127" t="s">
        <v>3</v>
      </c>
      <c r="J31" s="111"/>
      <c r="K31" s="112"/>
      <c r="L31" s="11"/>
      <c r="M31" s="196" t="s">
        <v>3</v>
      </c>
      <c r="N31" s="191"/>
      <c r="O31" s="192"/>
      <c r="P31" s="11"/>
      <c r="Q31" s="196" t="s">
        <v>14</v>
      </c>
      <c r="R31" s="191"/>
      <c r="S31" s="192"/>
      <c r="T31" s="11"/>
      <c r="U31" s="197" t="s">
        <v>3</v>
      </c>
      <c r="V31" s="194"/>
      <c r="W31" s="195"/>
      <c r="X31" s="11"/>
      <c r="Y31" s="11"/>
      <c r="Z31" s="11"/>
      <c r="AA31" s="11"/>
      <c r="AB31" s="14"/>
      <c r="AC31" s="11"/>
      <c r="AD31" s="1"/>
      <c r="AE31" s="1"/>
      <c r="AF31" s="1"/>
      <c r="AG31" s="1"/>
      <c r="AH31" s="1"/>
      <c r="AI31" s="1"/>
      <c r="AJ31" s="1"/>
    </row>
    <row r="32" spans="1:36" ht="9.75" customHeight="1" x14ac:dyDescent="0.55000000000000004">
      <c r="A32" s="1"/>
      <c r="B32" s="1"/>
      <c r="C32" s="1"/>
      <c r="D32" s="9"/>
      <c r="E32" s="117" t="s">
        <v>32</v>
      </c>
      <c r="F32" s="111"/>
      <c r="G32" s="112"/>
      <c r="H32" s="17"/>
      <c r="I32" s="117" t="s">
        <v>33</v>
      </c>
      <c r="J32" s="111"/>
      <c r="K32" s="112"/>
      <c r="L32" s="11"/>
      <c r="M32" s="117" t="s">
        <v>38</v>
      </c>
      <c r="N32" s="111"/>
      <c r="O32" s="112"/>
      <c r="P32" s="11"/>
      <c r="Q32" s="117" t="s">
        <v>34</v>
      </c>
      <c r="R32" s="111"/>
      <c r="S32" s="112"/>
      <c r="T32" s="11"/>
      <c r="U32" s="117" t="s">
        <v>28</v>
      </c>
      <c r="V32" s="111"/>
      <c r="W32" s="112"/>
      <c r="X32" s="11"/>
      <c r="Y32" s="11"/>
      <c r="Z32" s="11"/>
      <c r="AA32" s="11"/>
      <c r="AB32" s="14"/>
      <c r="AC32" s="11"/>
      <c r="AD32" s="1"/>
      <c r="AE32" s="1"/>
      <c r="AF32" s="1"/>
      <c r="AG32" s="1"/>
      <c r="AH32" s="1"/>
      <c r="AI32" s="1"/>
      <c r="AJ32" s="1"/>
    </row>
    <row r="33" spans="1:36" ht="9.75" customHeight="1" x14ac:dyDescent="0.55000000000000004">
      <c r="A33" s="1"/>
      <c r="B33" s="1"/>
      <c r="C33" s="1"/>
      <c r="D33" s="9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4"/>
      <c r="AC33" s="11"/>
      <c r="AD33" s="1"/>
      <c r="AE33" s="1"/>
      <c r="AF33" s="1"/>
      <c r="AG33" s="1"/>
      <c r="AH33" s="1"/>
      <c r="AI33" s="1"/>
      <c r="AJ33" s="1"/>
    </row>
    <row r="34" spans="1:36" ht="9.75" customHeight="1" x14ac:dyDescent="0.55000000000000004">
      <c r="A34" s="1"/>
      <c r="B34" s="1"/>
      <c r="C34" s="1"/>
      <c r="D34" s="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4"/>
      <c r="AC34" s="11"/>
      <c r="AD34" s="1"/>
      <c r="AE34" s="1"/>
      <c r="AF34" s="1"/>
      <c r="AG34" s="1"/>
      <c r="AH34" s="1"/>
      <c r="AI34" s="1"/>
      <c r="AJ34" s="1"/>
    </row>
    <row r="35" spans="1:36" ht="9.75" customHeight="1" x14ac:dyDescent="0.55000000000000004">
      <c r="A35" s="1"/>
      <c r="B35" s="1"/>
      <c r="C35" s="1"/>
      <c r="D35" s="9"/>
      <c r="E35" s="18">
        <v>2</v>
      </c>
      <c r="F35" s="33" t="s">
        <v>66</v>
      </c>
      <c r="G35" s="18">
        <f>E35*16</f>
        <v>32</v>
      </c>
      <c r="I35" s="15">
        <v>2</v>
      </c>
      <c r="J35" s="33" t="s">
        <v>66</v>
      </c>
      <c r="K35" s="15">
        <f>I35*16</f>
        <v>32</v>
      </c>
      <c r="M35" s="13">
        <v>2</v>
      </c>
      <c r="N35" s="33" t="s">
        <v>66</v>
      </c>
      <c r="O35" s="13">
        <f>M35*16</f>
        <v>32</v>
      </c>
      <c r="Q35" s="18">
        <v>2</v>
      </c>
      <c r="R35" s="33" t="s">
        <v>66</v>
      </c>
      <c r="S35" s="18">
        <f>Q35*16</f>
        <v>32</v>
      </c>
      <c r="U35" s="49"/>
      <c r="V35" s="49"/>
      <c r="W35" s="49"/>
      <c r="X35" s="11"/>
      <c r="AB35" s="14"/>
      <c r="AC35" s="11"/>
      <c r="AD35" s="1"/>
      <c r="AE35" s="1"/>
      <c r="AF35" s="1"/>
      <c r="AG35" s="1"/>
      <c r="AH35" s="1"/>
      <c r="AI35" s="1"/>
      <c r="AJ35" s="1"/>
    </row>
    <row r="36" spans="1:36" ht="33.299999999999997" customHeight="1" x14ac:dyDescent="0.55000000000000004">
      <c r="A36" s="1"/>
      <c r="B36" s="1"/>
      <c r="C36" s="1"/>
      <c r="D36" s="9" t="s">
        <v>107</v>
      </c>
      <c r="E36" s="120" t="s">
        <v>6</v>
      </c>
      <c r="F36" s="111"/>
      <c r="G36" s="112"/>
      <c r="H36" s="11" t="s">
        <v>111</v>
      </c>
      <c r="I36" s="145" t="s">
        <v>82</v>
      </c>
      <c r="J36" s="146"/>
      <c r="K36" s="147"/>
      <c r="L36" s="11" t="s">
        <v>116</v>
      </c>
      <c r="M36" s="169" t="s">
        <v>39</v>
      </c>
      <c r="N36" s="166"/>
      <c r="O36" s="167"/>
      <c r="P36" s="9" t="s">
        <v>108</v>
      </c>
      <c r="Q36" s="120" t="s">
        <v>67</v>
      </c>
      <c r="R36" s="111"/>
      <c r="S36" s="112"/>
      <c r="T36" s="11"/>
      <c r="U36" s="163"/>
      <c r="V36" s="116"/>
      <c r="W36" s="116"/>
      <c r="AB36" s="14"/>
      <c r="AC36" s="11"/>
      <c r="AD36" s="1"/>
      <c r="AE36" s="1"/>
      <c r="AF36" s="1"/>
      <c r="AG36" s="1"/>
      <c r="AH36" s="1"/>
      <c r="AI36" s="1"/>
      <c r="AJ36" s="1"/>
    </row>
    <row r="37" spans="1:36" ht="31.5" customHeight="1" x14ac:dyDescent="0.55000000000000004">
      <c r="A37" s="1"/>
      <c r="B37" s="1"/>
      <c r="C37" s="1"/>
      <c r="D37" s="9"/>
      <c r="E37" s="127" t="s">
        <v>40</v>
      </c>
      <c r="F37" s="111"/>
      <c r="G37" s="112"/>
      <c r="I37" s="141" t="s">
        <v>75</v>
      </c>
      <c r="J37" s="146"/>
      <c r="K37" s="147"/>
      <c r="M37" s="169" t="s">
        <v>41</v>
      </c>
      <c r="N37" s="166"/>
      <c r="O37" s="167"/>
      <c r="Q37" s="132" t="s">
        <v>40</v>
      </c>
      <c r="R37" s="133"/>
      <c r="S37" s="134"/>
      <c r="U37" s="115"/>
      <c r="V37" s="116"/>
      <c r="W37" s="116"/>
      <c r="X37" s="11"/>
      <c r="AB37" s="14"/>
      <c r="AC37" s="11"/>
      <c r="AD37" s="1"/>
      <c r="AE37" s="1"/>
      <c r="AF37" s="1"/>
      <c r="AG37" s="1"/>
      <c r="AH37" s="1"/>
      <c r="AI37" s="1"/>
      <c r="AJ37" s="1"/>
    </row>
    <row r="38" spans="1:36" ht="9.75" customHeight="1" x14ac:dyDescent="0.55000000000000004">
      <c r="A38" s="1"/>
      <c r="B38" s="1"/>
      <c r="C38" s="1"/>
      <c r="D38" s="9"/>
      <c r="E38" s="117" t="s">
        <v>42</v>
      </c>
      <c r="F38" s="111"/>
      <c r="G38" s="112"/>
      <c r="I38" s="117" t="s">
        <v>112</v>
      </c>
      <c r="J38" s="111"/>
      <c r="K38" s="112"/>
      <c r="M38" s="117" t="s">
        <v>43</v>
      </c>
      <c r="N38" s="111"/>
      <c r="O38" s="112"/>
      <c r="Q38" s="117" t="s">
        <v>56</v>
      </c>
      <c r="R38" s="111"/>
      <c r="S38" s="112"/>
      <c r="U38" s="115"/>
      <c r="V38" s="116"/>
      <c r="W38" s="116"/>
      <c r="X38" s="11"/>
      <c r="AB38" s="14"/>
      <c r="AC38" s="11"/>
      <c r="AD38" s="1"/>
      <c r="AE38" s="1"/>
      <c r="AF38" s="1"/>
      <c r="AG38" s="1"/>
      <c r="AH38" s="1"/>
      <c r="AI38" s="1"/>
      <c r="AJ38" s="1"/>
    </row>
    <row r="39" spans="1:36" ht="9.75" customHeight="1" x14ac:dyDescent="0.55000000000000004">
      <c r="A39" s="1"/>
      <c r="B39" s="1"/>
      <c r="C39" s="1"/>
      <c r="D39" s="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4"/>
      <c r="AC39" s="11"/>
      <c r="AD39" s="1"/>
      <c r="AE39" s="1"/>
      <c r="AF39" s="1"/>
      <c r="AG39" s="1"/>
      <c r="AH39" s="1"/>
      <c r="AI39" s="1"/>
      <c r="AJ39" s="1"/>
    </row>
    <row r="40" spans="1:36" ht="9.75" customHeight="1" x14ac:dyDescent="0.55000000000000004">
      <c r="A40" s="1"/>
      <c r="B40" s="1"/>
      <c r="C40" s="1"/>
      <c r="D40" s="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4"/>
      <c r="AC40" s="11"/>
      <c r="AD40" s="1"/>
      <c r="AE40" s="1"/>
      <c r="AF40" s="1"/>
      <c r="AG40" s="1"/>
      <c r="AH40" s="1"/>
      <c r="AI40" s="1"/>
      <c r="AJ40" s="1"/>
    </row>
    <row r="41" spans="1:36" ht="9.75" customHeight="1" x14ac:dyDescent="0.55000000000000004">
      <c r="A41" s="1"/>
      <c r="B41" s="1"/>
      <c r="C41" s="1"/>
      <c r="D41" s="9"/>
      <c r="H41" s="11"/>
      <c r="L41" s="11"/>
      <c r="M41" s="15">
        <v>2</v>
      </c>
      <c r="N41" s="33" t="s">
        <v>66</v>
      </c>
      <c r="O41" s="15">
        <f>M41*16</f>
        <v>32</v>
      </c>
      <c r="Q41" s="15">
        <v>2</v>
      </c>
      <c r="R41" s="33" t="s">
        <v>66</v>
      </c>
      <c r="S41" s="15">
        <f>Q41*16</f>
        <v>32</v>
      </c>
      <c r="T41" s="11"/>
      <c r="U41" s="15">
        <v>4</v>
      </c>
      <c r="V41" s="33" t="s">
        <v>66</v>
      </c>
      <c r="W41" s="15">
        <f>U41*16</f>
        <v>64</v>
      </c>
      <c r="X41" s="11"/>
      <c r="Y41" s="15">
        <v>2</v>
      </c>
      <c r="Z41" s="33" t="s">
        <v>66</v>
      </c>
      <c r="AA41" s="15">
        <f>Y41*16</f>
        <v>32</v>
      </c>
      <c r="AB41" s="14"/>
      <c r="AC41" s="11"/>
      <c r="AD41" s="1"/>
    </row>
    <row r="42" spans="1:36" ht="46.5" customHeight="1" x14ac:dyDescent="0.55000000000000004">
      <c r="A42" s="1"/>
      <c r="B42" s="1"/>
      <c r="C42" s="1"/>
      <c r="D42" s="9"/>
      <c r="L42" s="45" t="s">
        <v>127</v>
      </c>
      <c r="M42" s="148" t="s">
        <v>80</v>
      </c>
      <c r="N42" s="149"/>
      <c r="O42" s="150"/>
      <c r="P42" s="11" t="s">
        <v>126</v>
      </c>
      <c r="Q42" s="151" t="s">
        <v>74</v>
      </c>
      <c r="R42" s="152"/>
      <c r="S42" s="153"/>
      <c r="T42" s="11" t="s">
        <v>125</v>
      </c>
      <c r="U42" s="154" t="s">
        <v>101</v>
      </c>
      <c r="V42" s="155"/>
      <c r="W42" s="156"/>
      <c r="X42" s="11" t="s">
        <v>126</v>
      </c>
      <c r="Y42" s="138" t="s">
        <v>81</v>
      </c>
      <c r="Z42" s="139"/>
      <c r="AA42" s="140"/>
      <c r="AB42" s="14"/>
      <c r="AC42" s="11"/>
      <c r="AD42" s="1"/>
    </row>
    <row r="43" spans="1:36" ht="31.5" customHeight="1" x14ac:dyDescent="0.55000000000000004">
      <c r="A43" s="1"/>
      <c r="B43" s="1"/>
      <c r="C43" s="1"/>
      <c r="D43" s="9"/>
      <c r="H43" s="11"/>
      <c r="L43" s="11"/>
      <c r="M43" s="157" t="s">
        <v>75</v>
      </c>
      <c r="N43" s="158"/>
      <c r="O43" s="159"/>
      <c r="Q43" s="160" t="s">
        <v>75</v>
      </c>
      <c r="R43" s="161"/>
      <c r="S43" s="162"/>
      <c r="T43" s="11"/>
      <c r="U43" s="141" t="s">
        <v>75</v>
      </c>
      <c r="V43" s="142"/>
      <c r="W43" s="143"/>
      <c r="X43" s="11"/>
      <c r="Y43" s="141" t="s">
        <v>75</v>
      </c>
      <c r="Z43" s="142"/>
      <c r="AA43" s="143"/>
      <c r="AB43" s="14"/>
      <c r="AC43" s="11"/>
      <c r="AD43" s="1"/>
    </row>
    <row r="44" spans="1:36" ht="9.75" customHeight="1" x14ac:dyDescent="0.55000000000000004">
      <c r="A44" s="1"/>
      <c r="B44" s="1"/>
      <c r="C44" s="1"/>
      <c r="D44" s="9"/>
      <c r="H44" s="11"/>
      <c r="L44" s="11"/>
      <c r="M44" s="117" t="s">
        <v>103</v>
      </c>
      <c r="N44" s="118"/>
      <c r="O44" s="119"/>
      <c r="Q44" s="117" t="s">
        <v>115</v>
      </c>
      <c r="R44" s="118"/>
      <c r="S44" s="119"/>
      <c r="T44" s="11"/>
      <c r="U44" s="117"/>
      <c r="V44" s="118"/>
      <c r="W44" s="119"/>
      <c r="X44" s="11"/>
      <c r="Y44" s="117" t="s">
        <v>119</v>
      </c>
      <c r="Z44" s="118"/>
      <c r="AA44" s="119"/>
      <c r="AB44" s="14"/>
      <c r="AC44" s="11"/>
      <c r="AD44" s="1"/>
    </row>
    <row r="45" spans="1:36" ht="9.75" customHeight="1" x14ac:dyDescent="0.55000000000000004">
      <c r="A45" s="1"/>
      <c r="B45" s="1"/>
      <c r="C45" s="1"/>
      <c r="D45" s="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4"/>
      <c r="AC45" s="11"/>
      <c r="AD45" s="1"/>
      <c r="AE45" s="1"/>
      <c r="AF45" s="1"/>
      <c r="AG45" s="1"/>
      <c r="AH45" s="1"/>
      <c r="AI45" s="1"/>
      <c r="AJ45" s="1"/>
    </row>
    <row r="46" spans="1:36" ht="9.75" customHeight="1" x14ac:dyDescent="0.55000000000000004">
      <c r="A46" s="1"/>
      <c r="B46" s="1"/>
      <c r="C46" s="1"/>
      <c r="D46" s="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11"/>
      <c r="AD46" s="1"/>
      <c r="AE46" s="1"/>
      <c r="AF46" s="1"/>
      <c r="AG46" s="1"/>
      <c r="AH46" s="1"/>
      <c r="AI46" s="1"/>
      <c r="AJ46" s="1"/>
    </row>
    <row r="47" spans="1:36" ht="10.5" customHeight="1" x14ac:dyDescent="0.55000000000000004">
      <c r="A47" s="1"/>
      <c r="B47" s="1"/>
      <c r="C47" s="1"/>
      <c r="D47" s="9"/>
      <c r="E47" s="18">
        <v>2</v>
      </c>
      <c r="F47" s="33" t="s">
        <v>66</v>
      </c>
      <c r="G47" s="18">
        <f>E47*16</f>
        <v>32</v>
      </c>
      <c r="H47" s="11"/>
      <c r="I47" s="15">
        <v>2</v>
      </c>
      <c r="J47" s="33" t="s">
        <v>66</v>
      </c>
      <c r="K47" s="15">
        <f>I47*16</f>
        <v>32</v>
      </c>
      <c r="L47" s="11"/>
      <c r="M47" s="15">
        <v>2</v>
      </c>
      <c r="N47" s="33" t="s">
        <v>66</v>
      </c>
      <c r="O47" s="15">
        <f>M47*16</f>
        <v>32</v>
      </c>
      <c r="P47" s="11"/>
      <c r="T47" s="11"/>
      <c r="U47" s="15">
        <v>4</v>
      </c>
      <c r="V47" s="15"/>
      <c r="W47" s="15">
        <f>U47*16</f>
        <v>64</v>
      </c>
      <c r="X47" s="11"/>
      <c r="Y47" s="15">
        <v>4</v>
      </c>
      <c r="Z47" s="15"/>
      <c r="AA47" s="15">
        <f>Y47*16</f>
        <v>64</v>
      </c>
      <c r="AB47" s="14"/>
      <c r="AC47" s="11"/>
      <c r="AD47" s="1"/>
      <c r="AE47" s="1"/>
      <c r="AF47" s="1"/>
      <c r="AG47" s="1"/>
      <c r="AH47" s="1"/>
      <c r="AI47" s="1"/>
      <c r="AJ47" s="1"/>
    </row>
    <row r="48" spans="1:36" ht="71.400000000000006" customHeight="1" x14ac:dyDescent="0.55000000000000004">
      <c r="A48" s="1"/>
      <c r="B48" s="1"/>
      <c r="C48" s="1"/>
      <c r="D48" s="9" t="s">
        <v>108</v>
      </c>
      <c r="E48" s="120" t="s">
        <v>54</v>
      </c>
      <c r="F48" s="111"/>
      <c r="G48" s="112"/>
      <c r="H48" s="51" t="s">
        <v>123</v>
      </c>
      <c r="I48" s="225" t="s">
        <v>92</v>
      </c>
      <c r="J48" s="194"/>
      <c r="K48" s="195"/>
      <c r="L48" s="11" t="s">
        <v>111</v>
      </c>
      <c r="M48" s="226" t="s">
        <v>84</v>
      </c>
      <c r="N48" s="146"/>
      <c r="O48" s="147"/>
      <c r="P48" s="11"/>
      <c r="T48" s="11" t="s">
        <v>124</v>
      </c>
      <c r="U48" s="126" t="s">
        <v>100</v>
      </c>
      <c r="V48" s="111"/>
      <c r="W48" s="112"/>
      <c r="X48" s="11" t="s">
        <v>124</v>
      </c>
      <c r="Y48" s="187" t="s">
        <v>99</v>
      </c>
      <c r="Z48" s="188"/>
      <c r="AA48" s="189"/>
      <c r="AB48" s="14"/>
      <c r="AC48" s="11"/>
      <c r="AD48" s="1"/>
      <c r="AE48" s="1"/>
      <c r="AF48" s="1"/>
      <c r="AG48" s="1"/>
      <c r="AH48" s="1"/>
      <c r="AI48" s="1"/>
      <c r="AJ48" s="1"/>
    </row>
    <row r="49" spans="1:36" ht="31.5" customHeight="1" x14ac:dyDescent="0.55000000000000004">
      <c r="A49" s="1"/>
      <c r="B49" s="1"/>
      <c r="C49" s="1"/>
      <c r="D49" s="9"/>
      <c r="E49" s="127" t="s">
        <v>35</v>
      </c>
      <c r="F49" s="111"/>
      <c r="G49" s="112"/>
      <c r="H49" s="11"/>
      <c r="I49" s="197" t="s">
        <v>76</v>
      </c>
      <c r="J49" s="194"/>
      <c r="K49" s="195"/>
      <c r="L49" s="11"/>
      <c r="M49" s="141" t="s">
        <v>75</v>
      </c>
      <c r="N49" s="146"/>
      <c r="O49" s="147"/>
      <c r="P49" s="11"/>
      <c r="T49" s="11"/>
      <c r="U49" s="117" t="s">
        <v>75</v>
      </c>
      <c r="V49" s="111"/>
      <c r="W49" s="112"/>
      <c r="X49" s="11"/>
      <c r="Y49" s="117" t="s">
        <v>75</v>
      </c>
      <c r="Z49" s="111"/>
      <c r="AA49" s="112"/>
      <c r="AB49" s="14"/>
      <c r="AC49" s="11"/>
      <c r="AD49" s="1"/>
      <c r="AE49" s="1"/>
      <c r="AF49" s="1"/>
      <c r="AG49" s="1"/>
      <c r="AH49" s="1"/>
      <c r="AI49" s="1"/>
      <c r="AJ49" s="1"/>
    </row>
    <row r="50" spans="1:36" ht="11.25" customHeight="1" x14ac:dyDescent="0.55000000000000004">
      <c r="A50" s="1"/>
      <c r="B50" s="1"/>
      <c r="C50" s="1"/>
      <c r="D50" s="9"/>
      <c r="E50" s="117" t="s">
        <v>55</v>
      </c>
      <c r="F50" s="111"/>
      <c r="G50" s="112"/>
      <c r="H50" s="11"/>
      <c r="I50" s="117" t="s">
        <v>102</v>
      </c>
      <c r="J50" s="111"/>
      <c r="K50" s="112"/>
      <c r="L50" s="11"/>
      <c r="M50" s="117" t="s">
        <v>113</v>
      </c>
      <c r="N50" s="111"/>
      <c r="O50" s="112"/>
      <c r="P50" s="11"/>
      <c r="T50" s="11"/>
      <c r="U50" s="117"/>
      <c r="V50" s="111"/>
      <c r="W50" s="112"/>
      <c r="X50" s="11"/>
      <c r="Y50" s="117"/>
      <c r="Z50" s="111"/>
      <c r="AA50" s="112"/>
      <c r="AB50" s="14"/>
      <c r="AC50" s="11"/>
      <c r="AD50" s="1"/>
      <c r="AE50" s="1"/>
      <c r="AF50" s="1"/>
      <c r="AG50" s="1"/>
      <c r="AH50" s="1"/>
      <c r="AI50" s="1"/>
      <c r="AJ50" s="1"/>
    </row>
    <row r="51" spans="1:36" ht="9.75" customHeight="1" x14ac:dyDescent="0.55000000000000004">
      <c r="A51" s="1"/>
      <c r="B51" s="1"/>
      <c r="C51" s="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43"/>
      <c r="V51" s="43"/>
      <c r="W51" s="43"/>
      <c r="X51" s="11"/>
      <c r="Y51" s="11"/>
      <c r="Z51" s="11"/>
      <c r="AA51" s="11"/>
      <c r="AB51" s="14"/>
      <c r="AC51" s="11"/>
      <c r="AD51" s="1"/>
      <c r="AE51" s="1"/>
      <c r="AF51" s="1"/>
      <c r="AG51" s="1"/>
      <c r="AH51" s="1"/>
      <c r="AI51" s="1"/>
      <c r="AJ51" s="1"/>
    </row>
    <row r="52" spans="1:36" ht="9.75" customHeight="1" x14ac:dyDescent="0.55000000000000004">
      <c r="A52" s="1"/>
      <c r="B52" s="1"/>
      <c r="C52" s="1"/>
      <c r="D52" s="9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43"/>
      <c r="V52" s="43"/>
      <c r="W52" s="43"/>
      <c r="X52" s="11"/>
      <c r="Y52" s="11"/>
      <c r="Z52" s="11"/>
      <c r="AA52" s="11"/>
      <c r="AB52" s="14"/>
      <c r="AC52" s="11"/>
      <c r="AD52" s="1"/>
      <c r="AE52" s="1"/>
      <c r="AF52" s="1"/>
      <c r="AG52" s="1"/>
      <c r="AH52" s="1"/>
      <c r="AI52" s="1"/>
      <c r="AJ52" s="1"/>
    </row>
    <row r="53" spans="1:36" ht="12" customHeight="1" x14ac:dyDescent="0.55000000000000004">
      <c r="A53" s="1"/>
      <c r="B53" s="1"/>
      <c r="C53" s="1"/>
      <c r="D53" s="9"/>
      <c r="H53" s="11"/>
      <c r="I53" s="44"/>
      <c r="J53" s="50"/>
      <c r="K53" s="44"/>
      <c r="L53" s="11"/>
      <c r="M53" s="18">
        <v>2</v>
      </c>
      <c r="N53" s="33" t="s">
        <v>66</v>
      </c>
      <c r="O53" s="18">
        <f>M53*16</f>
        <v>32</v>
      </c>
      <c r="P53" s="11"/>
      <c r="Q53" s="13">
        <v>4</v>
      </c>
      <c r="R53" s="33" t="s">
        <v>66</v>
      </c>
      <c r="S53" s="13">
        <f>Q53*16</f>
        <v>64</v>
      </c>
      <c r="T53" s="11"/>
      <c r="X53" s="11"/>
      <c r="Y53" s="13">
        <v>4</v>
      </c>
      <c r="Z53" s="33" t="s">
        <v>66</v>
      </c>
      <c r="AA53" s="13">
        <f>Y53*16</f>
        <v>64</v>
      </c>
      <c r="AB53" s="14"/>
      <c r="AC53" s="11"/>
      <c r="AD53" s="1"/>
      <c r="AE53" s="1"/>
      <c r="AF53" s="1"/>
      <c r="AG53" s="1"/>
      <c r="AH53" s="1"/>
      <c r="AI53" s="1"/>
      <c r="AJ53" s="1"/>
    </row>
    <row r="54" spans="1:36" ht="37.799999999999997" customHeight="1" x14ac:dyDescent="0.55000000000000004">
      <c r="A54" s="1"/>
      <c r="B54" s="1"/>
      <c r="C54" s="1"/>
      <c r="D54" s="9"/>
      <c r="H54" s="11"/>
      <c r="I54" s="164"/>
      <c r="J54" s="116"/>
      <c r="K54" s="116"/>
      <c r="L54" s="45" t="s">
        <v>108</v>
      </c>
      <c r="M54" s="144" t="s">
        <v>68</v>
      </c>
      <c r="N54" s="111"/>
      <c r="O54" s="112"/>
      <c r="P54" s="11" t="s">
        <v>120</v>
      </c>
      <c r="Q54" s="123" t="s">
        <v>7</v>
      </c>
      <c r="R54" s="124"/>
      <c r="S54" s="125"/>
      <c r="X54" s="11" t="s">
        <v>124</v>
      </c>
      <c r="Y54" s="126" t="s">
        <v>9</v>
      </c>
      <c r="Z54" s="111"/>
      <c r="AA54" s="112"/>
      <c r="AB54" s="14"/>
      <c r="AC54" s="11"/>
      <c r="AD54" s="1"/>
      <c r="AE54" s="1"/>
      <c r="AF54" s="1"/>
      <c r="AG54" s="1"/>
      <c r="AH54" s="1"/>
      <c r="AI54" s="1"/>
      <c r="AJ54" s="1"/>
    </row>
    <row r="55" spans="1:36" ht="31.5" customHeight="1" x14ac:dyDescent="0.55000000000000004">
      <c r="A55" s="1"/>
      <c r="B55" s="1"/>
      <c r="C55" s="1"/>
      <c r="D55" s="9"/>
      <c r="H55" s="11"/>
      <c r="I55" s="115"/>
      <c r="J55" s="116"/>
      <c r="K55" s="116"/>
      <c r="L55" s="11"/>
      <c r="M55" s="127" t="s">
        <v>35</v>
      </c>
      <c r="N55" s="111"/>
      <c r="O55" s="112"/>
      <c r="P55" s="11"/>
      <c r="Q55" s="128" t="s">
        <v>26</v>
      </c>
      <c r="R55" s="129"/>
      <c r="S55" s="130"/>
      <c r="T55" s="11"/>
      <c r="X55" s="11"/>
      <c r="Y55" s="117" t="s">
        <v>26</v>
      </c>
      <c r="Z55" s="111"/>
      <c r="AA55" s="112"/>
      <c r="AB55" s="14"/>
      <c r="AC55" s="11"/>
      <c r="AD55" s="1"/>
      <c r="AE55" s="1"/>
      <c r="AF55" s="1"/>
      <c r="AG55" s="1"/>
      <c r="AH55" s="1"/>
      <c r="AI55" s="1"/>
      <c r="AJ55" s="1"/>
    </row>
    <row r="56" spans="1:36" ht="11.25" customHeight="1" x14ac:dyDescent="0.55000000000000004">
      <c r="A56" s="1"/>
      <c r="B56" s="1"/>
      <c r="C56" s="1"/>
      <c r="D56" s="9"/>
      <c r="H56" s="11"/>
      <c r="I56" s="115"/>
      <c r="J56" s="116"/>
      <c r="K56" s="116"/>
      <c r="L56" s="11"/>
      <c r="M56" s="117" t="s">
        <v>44</v>
      </c>
      <c r="N56" s="111"/>
      <c r="O56" s="112"/>
      <c r="P56" s="11"/>
      <c r="Q56" s="117" t="s">
        <v>50</v>
      </c>
      <c r="R56" s="118"/>
      <c r="S56" s="119"/>
      <c r="T56" s="11"/>
      <c r="X56" s="11"/>
      <c r="Y56" s="117" t="s">
        <v>53</v>
      </c>
      <c r="Z56" s="111"/>
      <c r="AA56" s="112"/>
      <c r="AB56" s="14"/>
      <c r="AC56" s="11"/>
      <c r="AD56" s="1"/>
      <c r="AE56" s="1"/>
      <c r="AF56" s="1"/>
      <c r="AG56" s="1"/>
      <c r="AH56" s="1"/>
      <c r="AI56" s="1"/>
      <c r="AJ56" s="1"/>
    </row>
    <row r="57" spans="1:36" ht="11.25" customHeight="1" x14ac:dyDescent="0.55000000000000004">
      <c r="A57" s="1"/>
      <c r="B57" s="1"/>
      <c r="C57" s="1"/>
      <c r="D57" s="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4"/>
      <c r="AC57" s="11"/>
      <c r="AD57" s="1"/>
      <c r="AE57" s="1"/>
      <c r="AF57" s="1"/>
      <c r="AG57" s="1"/>
      <c r="AH57" s="1"/>
      <c r="AI57" s="1"/>
      <c r="AJ57" s="1"/>
    </row>
    <row r="58" spans="1:36" ht="9.75" customHeight="1" x14ac:dyDescent="0.55000000000000004">
      <c r="A58" s="1"/>
      <c r="B58" s="1"/>
      <c r="C58" s="1"/>
      <c r="D58" s="9"/>
      <c r="E58" s="19">
        <f>SUM(E8:E57)</f>
        <v>18</v>
      </c>
      <c r="F58" s="20"/>
      <c r="G58" s="19">
        <v>16</v>
      </c>
      <c r="H58" s="11"/>
      <c r="I58" s="19">
        <f>SUM(I8:I57)</f>
        <v>17</v>
      </c>
      <c r="J58" s="20"/>
      <c r="K58" s="19">
        <v>16</v>
      </c>
      <c r="L58" s="11"/>
      <c r="M58" s="19">
        <f>SUM(M8:M57)</f>
        <v>16</v>
      </c>
      <c r="N58" s="20"/>
      <c r="O58" s="19">
        <v>16</v>
      </c>
      <c r="P58" s="11"/>
      <c r="Q58" s="19">
        <f>SUM(Q8:Q57)</f>
        <v>17</v>
      </c>
      <c r="R58" s="20"/>
      <c r="S58" s="19">
        <v>16</v>
      </c>
      <c r="T58" s="11"/>
      <c r="U58" s="19">
        <f>SUM(U8:U57)</f>
        <v>17</v>
      </c>
      <c r="V58" s="20"/>
      <c r="W58" s="19">
        <v>16</v>
      </c>
      <c r="X58" s="11"/>
      <c r="Y58" s="19">
        <f>SUM(Y8:Y57)</f>
        <v>15</v>
      </c>
      <c r="Z58" s="20"/>
      <c r="AA58" s="19">
        <v>16</v>
      </c>
      <c r="AB58" s="14"/>
      <c r="AC58" s="11"/>
      <c r="AD58" s="1"/>
      <c r="AE58" s="1"/>
      <c r="AF58" s="1"/>
      <c r="AG58" s="1"/>
      <c r="AH58" s="1"/>
      <c r="AI58" s="1"/>
      <c r="AJ58" s="1"/>
    </row>
    <row r="59" spans="1:36" ht="9.75" customHeight="1" x14ac:dyDescent="0.55000000000000004">
      <c r="A59" s="1"/>
      <c r="B59" s="1"/>
      <c r="C59" s="1"/>
      <c r="D59" s="9"/>
      <c r="E59" s="11"/>
      <c r="F59" s="21"/>
      <c r="G59" s="11"/>
      <c r="H59" s="11"/>
      <c r="I59" s="11"/>
      <c r="J59" s="21"/>
      <c r="K59" s="11"/>
      <c r="L59" s="11"/>
      <c r="M59" s="11"/>
      <c r="N59" s="21"/>
      <c r="O59" s="11"/>
      <c r="P59" s="11"/>
      <c r="Q59" s="11"/>
      <c r="R59" s="21"/>
      <c r="S59" s="11"/>
      <c r="T59" s="11"/>
      <c r="U59" s="11"/>
      <c r="V59" s="21"/>
      <c r="W59" s="11"/>
      <c r="X59" s="11"/>
      <c r="Y59" s="11"/>
      <c r="Z59" s="21"/>
      <c r="AA59" s="11"/>
      <c r="AB59" s="14"/>
      <c r="AC59" s="11"/>
      <c r="AD59" s="1"/>
      <c r="AE59" s="1"/>
      <c r="AF59" s="1"/>
      <c r="AG59" s="1"/>
      <c r="AH59" s="1"/>
      <c r="AI59" s="1"/>
      <c r="AJ59" s="1"/>
    </row>
    <row r="60" spans="1:36" ht="9.75" customHeight="1" thickBot="1" x14ac:dyDescent="0.6">
      <c r="A60" s="1"/>
      <c r="B60" s="1"/>
      <c r="C60" s="1"/>
      <c r="D60" s="2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47"/>
      <c r="Z60" s="47"/>
      <c r="AA60" s="47"/>
      <c r="AB60" s="24"/>
      <c r="AC60" s="11"/>
      <c r="AD60" s="1"/>
      <c r="AE60" s="1"/>
      <c r="AF60" s="1"/>
      <c r="AG60" s="1"/>
      <c r="AH60" s="1"/>
      <c r="AI60" s="1"/>
      <c r="AJ60" s="1"/>
    </row>
    <row r="61" spans="1:36" ht="9.7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9.75" customHeight="1" thickBot="1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9.75" customHeight="1" x14ac:dyDescent="0.55000000000000004">
      <c r="A63" s="1"/>
      <c r="B63" s="1"/>
      <c r="C63" s="1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46"/>
      <c r="Z63" s="46"/>
      <c r="AA63" s="46"/>
      <c r="AB63" s="6"/>
      <c r="AC63" s="1"/>
      <c r="AD63" s="1"/>
      <c r="AE63" s="1"/>
      <c r="AF63" s="1"/>
      <c r="AG63" s="1"/>
      <c r="AH63" s="1"/>
      <c r="AI63" s="1"/>
      <c r="AJ63" s="1"/>
    </row>
    <row r="64" spans="1:36" ht="12" customHeight="1" x14ac:dyDescent="0.55000000000000004">
      <c r="A64" s="1"/>
      <c r="B64" s="1"/>
      <c r="C64" s="1"/>
      <c r="D64" s="7"/>
      <c r="E64" s="25" t="s">
        <v>58</v>
      </c>
      <c r="F64" s="33" t="s">
        <v>71</v>
      </c>
      <c r="G64" s="25" t="s">
        <v>59</v>
      </c>
      <c r="H64" s="1"/>
      <c r="I64" s="1"/>
      <c r="J64" s="1"/>
      <c r="K64" s="1"/>
      <c r="L64" s="1"/>
      <c r="M64" s="1"/>
      <c r="N64" s="1"/>
      <c r="O64" s="1"/>
      <c r="P64" s="1"/>
      <c r="Q64" s="26" t="s">
        <v>86</v>
      </c>
      <c r="R64" s="34">
        <f>SUM(E58,I58,M58,Q58,U58,Y58)</f>
        <v>100</v>
      </c>
      <c r="S64" s="1"/>
      <c r="T64" s="1"/>
      <c r="U64" s="1"/>
      <c r="V64" s="1"/>
      <c r="W64" s="1"/>
      <c r="X64" s="1"/>
      <c r="Y64" s="1"/>
      <c r="Z64" s="1"/>
      <c r="AA64" s="1"/>
      <c r="AB64" s="8"/>
      <c r="AC64" s="1"/>
      <c r="AD64" s="1"/>
      <c r="AE64" s="1"/>
      <c r="AF64" s="1"/>
      <c r="AG64" s="1"/>
      <c r="AH64" s="1"/>
      <c r="AI64" s="1"/>
      <c r="AJ64" s="1"/>
    </row>
    <row r="65" spans="1:36" ht="29.25" customHeight="1" x14ac:dyDescent="0.55000000000000004">
      <c r="A65" s="1"/>
      <c r="B65" s="1"/>
      <c r="C65" s="1"/>
      <c r="D65" s="7"/>
      <c r="E65" s="110" t="s">
        <v>60</v>
      </c>
      <c r="F65" s="111"/>
      <c r="G65" s="1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8"/>
      <c r="AC65" s="1"/>
      <c r="AD65" s="1"/>
      <c r="AE65" s="1"/>
      <c r="AF65" s="1"/>
      <c r="AG65" s="1"/>
      <c r="AH65" s="1"/>
      <c r="AI65" s="1"/>
      <c r="AJ65" s="1"/>
    </row>
    <row r="66" spans="1:36" ht="29.25" customHeight="1" x14ac:dyDescent="0.55000000000000004">
      <c r="A66" s="1"/>
      <c r="B66" s="1"/>
      <c r="C66" s="1"/>
      <c r="D66" s="7"/>
      <c r="E66" s="110" t="s">
        <v>87</v>
      </c>
      <c r="F66" s="111"/>
      <c r="G66" s="112"/>
      <c r="H66" s="1"/>
      <c r="I66" s="1"/>
      <c r="J66" s="1"/>
      <c r="K66" s="1"/>
      <c r="L66" s="1"/>
      <c r="M66" s="1"/>
      <c r="N66" s="1"/>
      <c r="O66" s="1"/>
      <c r="P66" s="227" t="s">
        <v>88</v>
      </c>
      <c r="Q66" s="111"/>
      <c r="R66" s="111"/>
      <c r="S66" s="112"/>
      <c r="T66" s="1"/>
      <c r="U66" s="52">
        <v>0.87</v>
      </c>
      <c r="V66" s="131" t="s">
        <v>129</v>
      </c>
      <c r="W66" s="131"/>
      <c r="X66" s="131"/>
      <c r="Y66" s="204" t="s">
        <v>130</v>
      </c>
      <c r="Z66" s="205"/>
      <c r="AA66" s="205"/>
      <c r="AB66" s="206"/>
      <c r="AC66" s="1"/>
      <c r="AD66" s="1"/>
      <c r="AE66" s="1"/>
      <c r="AF66" s="1"/>
      <c r="AG66" s="1"/>
      <c r="AH66" s="1"/>
      <c r="AI66" s="1"/>
      <c r="AJ66" s="1"/>
    </row>
    <row r="67" spans="1:36" ht="11.25" customHeight="1" x14ac:dyDescent="0.55000000000000004">
      <c r="A67" s="1"/>
      <c r="B67" s="1"/>
      <c r="C67" s="1"/>
      <c r="D67" s="7"/>
      <c r="E67" s="110" t="s">
        <v>89</v>
      </c>
      <c r="F67" s="111"/>
      <c r="G67" s="112"/>
      <c r="H67" s="1"/>
      <c r="I67" s="1"/>
      <c r="J67" s="1"/>
      <c r="K67" s="1"/>
      <c r="L67" s="1"/>
      <c r="M67" s="1"/>
      <c r="N67" s="1"/>
      <c r="O67" s="1"/>
      <c r="P67" s="35"/>
      <c r="Q67" s="113" t="s">
        <v>30</v>
      </c>
      <c r="R67" s="111"/>
      <c r="S67" s="112"/>
      <c r="T67" s="1"/>
      <c r="U67" s="53">
        <f>94/164</f>
        <v>0.57317073170731703</v>
      </c>
      <c r="V67" s="131" t="s">
        <v>128</v>
      </c>
      <c r="W67" s="131"/>
      <c r="X67" s="131"/>
      <c r="Y67" s="207"/>
      <c r="Z67" s="208"/>
      <c r="AA67" s="209"/>
      <c r="AB67" s="54" t="s">
        <v>131</v>
      </c>
      <c r="AC67" s="1"/>
      <c r="AD67" s="1"/>
      <c r="AE67" s="1"/>
      <c r="AF67" s="1"/>
      <c r="AG67" s="1"/>
      <c r="AH67" s="1"/>
      <c r="AI67" s="1"/>
      <c r="AJ67" s="1"/>
    </row>
    <row r="68" spans="1:36" ht="11.25" customHeight="1" x14ac:dyDescent="0.55000000000000004">
      <c r="A68" s="1"/>
      <c r="B68" s="1"/>
      <c r="C68" s="1"/>
      <c r="D68" s="7"/>
      <c r="E68" s="27"/>
      <c r="F68" s="27"/>
      <c r="G68" s="27"/>
      <c r="H68" s="1"/>
      <c r="I68" s="1"/>
      <c r="J68" s="1"/>
      <c r="K68" s="1"/>
      <c r="L68" s="1"/>
      <c r="M68" s="1"/>
      <c r="N68" s="1"/>
      <c r="O68" s="1"/>
      <c r="P68" s="36"/>
      <c r="Q68" s="113" t="s">
        <v>61</v>
      </c>
      <c r="R68" s="111"/>
      <c r="S68" s="112"/>
      <c r="T68" s="1"/>
      <c r="U68" s="1"/>
      <c r="V68" s="1"/>
      <c r="W68" s="1"/>
      <c r="X68" s="1"/>
      <c r="Y68" s="210"/>
      <c r="Z68" s="211"/>
      <c r="AA68" s="212"/>
      <c r="AB68" s="54" t="s">
        <v>132</v>
      </c>
      <c r="AC68" s="1"/>
      <c r="AD68" s="1"/>
      <c r="AE68" s="1"/>
      <c r="AF68" s="1"/>
      <c r="AG68" s="1"/>
      <c r="AH68" s="1"/>
      <c r="AI68" s="1"/>
      <c r="AJ68" s="1"/>
    </row>
    <row r="69" spans="1:36" ht="9.75" customHeight="1" x14ac:dyDescent="0.55000000000000004">
      <c r="A69" s="1"/>
      <c r="B69" s="1"/>
      <c r="C69" s="1"/>
      <c r="D69" s="7"/>
      <c r="E69" s="27"/>
      <c r="F69" s="27"/>
      <c r="G69" s="27"/>
      <c r="H69" s="1"/>
      <c r="I69" s="1"/>
      <c r="J69" s="1"/>
      <c r="K69" s="1"/>
      <c r="L69" s="1"/>
      <c r="M69" s="1"/>
      <c r="N69" s="1"/>
      <c r="O69" s="1"/>
      <c r="P69" s="37"/>
      <c r="Q69" s="113" t="s">
        <v>72</v>
      </c>
      <c r="R69" s="111"/>
      <c r="S69" s="112"/>
      <c r="T69" s="1"/>
      <c r="U69" s="1"/>
      <c r="V69" s="1"/>
      <c r="W69" s="1"/>
      <c r="X69" s="1"/>
      <c r="Y69" s="213"/>
      <c r="Z69" s="214"/>
      <c r="AA69" s="215"/>
      <c r="AB69" s="54" t="s">
        <v>134</v>
      </c>
      <c r="AC69" s="1"/>
      <c r="AD69" s="1"/>
      <c r="AE69" s="1"/>
      <c r="AF69" s="1"/>
      <c r="AG69" s="1"/>
      <c r="AH69" s="1"/>
      <c r="AI69" s="1"/>
      <c r="AJ69" s="1"/>
    </row>
    <row r="70" spans="1:36" ht="9.75" customHeight="1" x14ac:dyDescent="0.55000000000000004">
      <c r="A70" s="1"/>
      <c r="B70" s="1"/>
      <c r="C70" s="1"/>
      <c r="D70" s="7"/>
      <c r="E70" s="25" t="s">
        <v>62</v>
      </c>
      <c r="F70" s="28"/>
      <c r="G70" s="25" t="s">
        <v>63</v>
      </c>
      <c r="H70" s="1"/>
      <c r="I70" s="1"/>
      <c r="J70" s="1"/>
      <c r="K70" s="1"/>
      <c r="L70" s="1"/>
      <c r="M70" s="1"/>
      <c r="N70" s="1"/>
      <c r="O70" s="1"/>
      <c r="P70" s="38"/>
      <c r="Q70" s="114" t="s">
        <v>64</v>
      </c>
      <c r="R70" s="111"/>
      <c r="S70" s="112"/>
      <c r="T70" s="1"/>
      <c r="U70" s="1"/>
      <c r="V70" s="1"/>
      <c r="W70" s="1"/>
      <c r="X70" s="1"/>
      <c r="Y70" s="216"/>
      <c r="Z70" s="217"/>
      <c r="AA70" s="218"/>
      <c r="AB70" s="54" t="s">
        <v>133</v>
      </c>
      <c r="AC70" s="1"/>
      <c r="AD70" s="1"/>
      <c r="AE70" s="1"/>
      <c r="AF70" s="1"/>
      <c r="AG70" s="1"/>
      <c r="AH70" s="1"/>
      <c r="AI70" s="1"/>
      <c r="AJ70" s="1"/>
    </row>
    <row r="71" spans="1:36" ht="9.75" customHeight="1" x14ac:dyDescent="0.55000000000000004">
      <c r="A71" s="1"/>
      <c r="B71" s="1"/>
      <c r="C71" s="1"/>
      <c r="D71" s="7"/>
      <c r="E71" s="27"/>
      <c r="F71" s="29"/>
      <c r="G71" s="27"/>
      <c r="H71" s="1"/>
      <c r="I71" s="1"/>
      <c r="J71" s="1"/>
      <c r="K71" s="1"/>
      <c r="L71" s="1"/>
      <c r="M71" s="1"/>
      <c r="N71" s="1"/>
      <c r="O71" s="1"/>
      <c r="P71" s="39"/>
      <c r="Q71" s="114" t="s">
        <v>76</v>
      </c>
      <c r="R71" s="111"/>
      <c r="S71" s="112"/>
      <c r="T71" s="1"/>
      <c r="U71" s="1"/>
      <c r="V71" s="1"/>
      <c r="W71" s="1"/>
      <c r="X71" s="1"/>
      <c r="Y71" s="219"/>
      <c r="Z71" s="220"/>
      <c r="AA71" s="221"/>
      <c r="AB71" s="54" t="s">
        <v>135</v>
      </c>
      <c r="AC71" s="1"/>
      <c r="AD71" s="1"/>
      <c r="AE71" s="1"/>
      <c r="AF71" s="1"/>
      <c r="AG71" s="1"/>
      <c r="AH71" s="1"/>
      <c r="AI71" s="1"/>
      <c r="AJ71" s="1"/>
    </row>
    <row r="72" spans="1:36" ht="9.75" customHeight="1" x14ac:dyDescent="0.55000000000000004">
      <c r="A72" s="1"/>
      <c r="B72" s="1"/>
      <c r="C72" s="1"/>
      <c r="D72" s="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0"/>
      <c r="Q72" s="114" t="s">
        <v>90</v>
      </c>
      <c r="R72" s="111"/>
      <c r="S72" s="112"/>
      <c r="T72" s="1"/>
      <c r="U72" s="1"/>
      <c r="V72" s="1"/>
      <c r="W72" s="1"/>
      <c r="X72" s="1"/>
      <c r="Y72" s="222"/>
      <c r="Z72" s="223"/>
      <c r="AA72" s="224"/>
      <c r="AB72" s="54" t="s">
        <v>136</v>
      </c>
      <c r="AC72" s="1"/>
      <c r="AD72" s="1"/>
      <c r="AE72" s="1"/>
      <c r="AF72" s="1"/>
      <c r="AG72" s="1"/>
      <c r="AH72" s="1"/>
      <c r="AI72" s="1"/>
      <c r="AJ72" s="1"/>
    </row>
    <row r="73" spans="1:36" ht="9.75" customHeight="1" x14ac:dyDescent="0.55000000000000004">
      <c r="A73" s="1"/>
      <c r="B73" s="1"/>
      <c r="C73" s="1"/>
      <c r="D73" s="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1"/>
      <c r="Q73" s="42"/>
      <c r="R73" s="42"/>
      <c r="S73" s="42"/>
      <c r="T73" s="1"/>
      <c r="U73" s="1"/>
      <c r="V73" s="1"/>
      <c r="W73" s="1"/>
      <c r="X73" s="1"/>
      <c r="Y73" s="54"/>
      <c r="Z73" s="54"/>
      <c r="AA73" s="54"/>
      <c r="AB73" s="54"/>
      <c r="AC73" s="1"/>
      <c r="AD73" s="1"/>
      <c r="AE73" s="1"/>
      <c r="AF73" s="1"/>
      <c r="AG73" s="1"/>
      <c r="AH73" s="1"/>
      <c r="AI73" s="1"/>
      <c r="AJ73" s="1"/>
    </row>
    <row r="74" spans="1:36" ht="9.75" customHeight="1" x14ac:dyDescent="0.55000000000000004">
      <c r="A74" s="1"/>
      <c r="B74" s="1"/>
      <c r="C74" s="1"/>
      <c r="D74" s="7"/>
      <c r="E74" s="108" t="s">
        <v>73</v>
      </c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"/>
      <c r="U74" s="1"/>
      <c r="V74" s="1"/>
      <c r="W74" s="1"/>
      <c r="X74" s="1"/>
      <c r="Y74" s="1"/>
      <c r="Z74" s="1"/>
      <c r="AA74" s="1"/>
      <c r="AB74" s="8"/>
      <c r="AC74" s="1"/>
      <c r="AD74" s="1"/>
      <c r="AE74" s="1"/>
      <c r="AF74" s="1"/>
      <c r="AG74" s="1"/>
      <c r="AH74" s="1"/>
      <c r="AI74" s="1"/>
      <c r="AJ74" s="1"/>
    </row>
    <row r="75" spans="1:36" ht="10.5" customHeight="1" thickBot="1" x14ac:dyDescent="0.6">
      <c r="A75" s="1"/>
      <c r="B75" s="1"/>
      <c r="C75" s="1"/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8"/>
      <c r="Z75" s="48"/>
      <c r="AA75" s="48"/>
      <c r="AB75" s="32"/>
      <c r="AC75" s="1"/>
      <c r="AD75" s="1"/>
      <c r="AE75" s="1"/>
      <c r="AF75" s="1"/>
      <c r="AG75" s="1"/>
      <c r="AH75" s="1"/>
      <c r="AI75" s="1"/>
      <c r="AJ75" s="1"/>
    </row>
    <row r="76" spans="1:36" ht="9.7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0</v>
      </c>
      <c r="AE76" s="1"/>
      <c r="AF76" s="1"/>
      <c r="AG76" s="1"/>
      <c r="AH76" s="1"/>
      <c r="AI76" s="1"/>
      <c r="AJ76" s="1"/>
    </row>
    <row r="77" spans="1:36" ht="9.7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78.3" customHeight="1" x14ac:dyDescent="0.55000000000000004">
      <c r="A78" s="1"/>
      <c r="B78" s="1"/>
      <c r="C78" s="1"/>
      <c r="D78" s="1" t="s">
        <v>121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9.7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9.7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9.7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9.7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9.7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9.7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9.7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9.7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9.7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9.7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9.7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9.7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9.7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9.7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9.7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9.7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9.7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9.7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9.7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9.7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9.7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9.7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9.7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9.7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9.7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9.7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9.7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9.7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9.7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9.7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9.7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9.7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9.7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9.7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9.7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9.7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9.7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9.7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9.7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9.7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9.7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9.7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9.7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9.7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9.7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9.7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9.7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9.7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9.7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9.7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9.7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9.7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9.7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9.7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9.7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9.7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9.7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9.7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9.7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9.7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9.7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9.7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9.7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9.7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9.7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9.7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9.7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9.7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9.7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9.7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9.7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9.7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9.7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9.7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9.7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9.7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9.7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9.7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9.7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9.7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9.7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9.7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9.7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9.7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9.7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9.7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9.7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9.7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9.7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9.7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9.7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9.7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9.7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9.7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9.7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9.7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9.7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9.7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9.7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9.7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9.7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9.7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9.7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9.7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9.7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9.7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9.7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9.7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9.7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9.7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9.7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9.7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9.7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9.7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9.7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9.7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9.7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9.7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9.7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9.7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9.7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9.7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9.7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9.7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9.7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9.7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9.7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9.7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9.7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9.7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9.7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9.7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9.7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9.7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9.7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9.7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9.7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9.7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9.7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9.7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9.7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9.7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9.7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9.7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9.7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9.7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9.7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9.7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9.7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9.7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9.7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9.7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9.7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9.7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9.7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9.7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9.7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9.7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9.7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9.7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9.7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9.7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9.7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9.7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9.7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9.7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9.7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9.7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9.7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9.7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9.7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9.7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9.7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9.7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9.7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9.7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9.7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9.7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9.7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9.7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9.7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9.7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9.7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9.7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9.7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9.7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9.7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9.7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9.7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9.7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9.7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9.7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9.7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9.7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9.7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9.7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9.7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9.7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9.7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9.7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9.7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9.7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9.7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9.7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9.7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9.7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9.7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9.7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9.7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9.7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9.7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9.7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9.7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9.7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9.7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9.7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9.7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9.7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9.7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9.7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9.7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9.7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9.7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9.7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9.7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9.7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9.7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9.7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9.7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9.7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9.7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9.7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9.7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9.7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9.7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9.7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9.7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9.7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9.7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9.7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9.7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9.7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9.7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9.7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9.7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9.7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9.7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9.7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9.7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9.7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9.7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9.7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9.7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9.7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9.7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9.7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9.7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9.7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9.7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9.7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9.7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9.7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9.7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9.7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9.7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9.7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9.7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9.7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9.7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9.7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9.7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9.7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9.7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9.7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9.7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9.7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9.7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9.7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9.7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9.7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9.7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9.7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9.7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9.7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9.7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9.7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9.7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9.7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9.7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9.7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9.7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9.7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9.7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9.7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9.7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9.7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9.7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9.7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9.7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9.7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9.7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9.7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9.7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9.7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9.7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9.7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9.7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9.7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9.7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9.7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9.7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9.7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9.7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9.7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9.7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9.7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9.7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9.7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9.7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9.7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9.7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9.7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9.7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9.7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9.7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9.7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9.7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9.7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9.7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9.7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9.7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9.7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9.7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9.7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9.7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9.7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9.7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9.7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9.7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9.7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9.7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9.7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9.7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9.7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9.7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9.7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9.7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9.7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9.7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9.7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9.7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9.7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9.7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9.7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9.7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9.7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9.7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9.7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9.7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9.7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9.7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9.7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9.7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9.7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9.7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9.7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9.7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9.7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9.7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9.7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9.7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9.7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9.7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9.7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9.7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9.7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9.7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9.7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9.7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9.7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9.7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9.7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9.7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9.7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9.7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9.7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9.7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9.7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9.7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9.7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9.7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9.7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9.7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9.7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9.7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9.7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9.7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9.7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9.7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9.7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9.7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9.7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9.7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9.7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9.7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9.7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9.7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9.7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9.7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9.7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9.7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9.7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9.7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9.7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9.7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9.7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9.7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9.7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9.7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9.7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9.7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9.7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9.7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9.7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9.7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9.7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9.7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9.7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9.7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9.7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9.7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9.7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9.7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9.7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9.7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9.7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9.7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9.7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9.7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9.7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9.7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9.7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9.7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9.7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9.7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9.7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9.7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9.7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9.7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9.7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9.7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9.7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9.7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9.7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9.7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9.7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9.7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9.7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9.7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9.7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9.7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9.7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9.7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9.7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9.7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9.7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9.7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9.7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9.7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9.7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9.7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9.7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9.7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9.7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9.7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9.7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9.7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9.7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9.7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9.7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9.7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9.7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9.7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9.7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9.7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9.7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9.7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9.7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9.7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9.7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9.7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9.7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9.7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9.7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9.7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9.7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9.7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9.7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9.7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9.7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9.7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9.7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9.7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9.7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9.7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9.7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9.7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9.7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9.7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9.7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9.7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9.7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9.7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9.7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9.7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9.7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9.7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9.7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9.7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9.7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9.7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9.7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9.7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9.7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9.7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9.7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9.7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9.7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9.7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9.7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9.7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9.7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9.7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9.7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9.7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9.7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9.7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9.7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9.7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9.7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9.7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9.7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9.7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9.7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9.7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9.7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9.7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9.7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9.7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9.7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9.7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9.7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9.7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9.7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9.7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9.7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9.7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9.7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9.7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9.7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9.7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9.7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9.7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9.7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9.7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9.7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9.7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9.7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9.7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9.7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9.7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9.7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9.7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9.7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9.7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9.7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9.7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9.7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9.7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9.7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9.7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9.7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9.7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9.7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9.7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9.7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9.7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9.7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9.7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9.7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9.7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9.7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9.7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9.7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9.7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9.7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9.7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9.7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9.7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9.7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9.7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9.7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9.7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9.7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9.7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9.7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9.7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9.7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9.7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9.7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9.7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9.7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9.7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9.7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9.7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9.7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9.7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9.7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9.7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9.7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9.7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9.7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9.7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9.7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9.7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9.7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9.7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9.7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9.7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9.7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9.7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9.7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9.7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9.7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9.7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9.7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9.7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9.7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9.7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9.7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9.7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9.7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9.7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9.7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9.7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9.7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9.7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9.7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9.7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9.7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9.7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9.7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9.7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9.7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9.7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9.7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9.7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9.7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9.7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9.7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9.7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9.7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9.7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9.7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9.7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9.7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9.7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9.7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9.7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9.7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9.7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9.7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9.7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9.7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9.7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9.7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9.7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9.7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9.7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9.7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9.7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9.7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9.7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9.7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9.7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9.7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9.7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9.7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9.7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9.7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9.7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9.7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9.7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9.7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9.7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9.7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9.7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9.7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9.7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9.7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9.7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9.7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9.7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9.7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9.7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9.7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9.7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9.7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9.7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9.7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9.7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9.7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9.7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9.7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9.7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9.7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9.7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9.7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9.7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9.7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9.7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9.7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9.7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9.7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9.7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9.7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9.7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9.7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9.7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9.7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9.7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9.7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9.7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9.7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9.7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9.7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9.7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9.7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9.7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9.7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9.7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9.7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9.7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9.7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9.7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9.7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9.7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9.7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9.7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9.7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9.7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9.7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9.7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9.7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9.7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9.7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9.7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9.7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9.7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9.7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9.7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9.7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9.7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9.7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9.7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9.7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9.7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9.7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9.7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9.7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9.7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9.7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9.7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9.7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9.7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9.7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9.7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9.7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9.7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9.7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9.7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9.7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9.7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9.7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9.7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9.7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9.7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9.7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9.7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9.7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9.7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9.7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9.7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9.7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9.7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9.7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9.7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9.7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9.7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9.7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9.7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9.7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9.7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9.7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9.7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9.7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9.7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9.7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9.7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9.7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9.7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9.7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9.7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9.7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9.7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9.7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9.7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9.7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9.7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9.7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9.7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9.7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9.7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9.7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9.7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9.7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9.7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9.7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9.7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9.7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9.7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9.7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9.7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9.7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9.7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9.7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9.7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9.7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9.7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9.7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9.7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9.7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9.7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9.7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9.7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9.7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9.7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9.7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9.7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9.7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9.7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9.7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9.7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9.7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9.7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9.7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9.7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9.7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9.7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9.7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9.7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9.7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9.7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9.7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9.7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9.7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9.7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9.7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9.7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9.7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9.7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9.7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9.7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9.7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9.7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9.7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9.7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9.7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9.7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9.7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9.7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9.7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9.7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9.7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9.7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9.7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9.7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9.7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9.7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9.7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9.7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9.7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9.7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9.7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9.7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9.7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9.7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9.7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9.7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9.7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9.7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9.7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9.7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9.7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9.7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9.7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9.7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9.7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9.7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9.7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9.7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9.7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9.7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9.7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9.7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9.7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9.7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9.7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9.7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9.75" customHeight="1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9.75" customHeight="1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9.75" customHeight="1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9.75" customHeight="1" x14ac:dyDescent="0.5500000000000000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9.75" customHeight="1" x14ac:dyDescent="0.5500000000000000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9.75" customHeight="1" x14ac:dyDescent="0.5500000000000000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9.75" customHeight="1" x14ac:dyDescent="0.55000000000000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9.75" customHeight="1" x14ac:dyDescent="0.5500000000000000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9.75" customHeight="1" x14ac:dyDescent="0.5500000000000000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9.75" customHeight="1" x14ac:dyDescent="0.5500000000000000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mergeCells count="149">
    <mergeCell ref="Y66:AB66"/>
    <mergeCell ref="Y67:AA67"/>
    <mergeCell ref="Y68:AA68"/>
    <mergeCell ref="Y69:AA69"/>
    <mergeCell ref="Y70:AA70"/>
    <mergeCell ref="Y71:AA71"/>
    <mergeCell ref="Y72:AA72"/>
    <mergeCell ref="E48:G48"/>
    <mergeCell ref="E49:G49"/>
    <mergeCell ref="E50:G50"/>
    <mergeCell ref="I48:K48"/>
    <mergeCell ref="I49:K49"/>
    <mergeCell ref="I50:K50"/>
    <mergeCell ref="M48:O48"/>
    <mergeCell ref="M49:O49"/>
    <mergeCell ref="M50:O50"/>
    <mergeCell ref="Y50:AA50"/>
    <mergeCell ref="V67:X67"/>
    <mergeCell ref="M55:O55"/>
    <mergeCell ref="Y56:AA56"/>
    <mergeCell ref="E65:G65"/>
    <mergeCell ref="E66:G66"/>
    <mergeCell ref="P66:S66"/>
    <mergeCell ref="Q72:S72"/>
    <mergeCell ref="E37:G37"/>
    <mergeCell ref="Y24:AA24"/>
    <mergeCell ref="Y25:AA25"/>
    <mergeCell ref="Y26:AA26"/>
    <mergeCell ref="Q17:S17"/>
    <mergeCell ref="Q18:S18"/>
    <mergeCell ref="Q19:S19"/>
    <mergeCell ref="M36:O36"/>
    <mergeCell ref="M37:O37"/>
    <mergeCell ref="I24:K24"/>
    <mergeCell ref="M24:O24"/>
    <mergeCell ref="Q24:S24"/>
    <mergeCell ref="U24:W24"/>
    <mergeCell ref="E30:G30"/>
    <mergeCell ref="I30:K30"/>
    <mergeCell ref="E31:G31"/>
    <mergeCell ref="I31:K31"/>
    <mergeCell ref="E25:G25"/>
    <mergeCell ref="I25:K25"/>
    <mergeCell ref="E19:G19"/>
    <mergeCell ref="E24:G24"/>
    <mergeCell ref="Y48:AA48"/>
    <mergeCell ref="M44:O44"/>
    <mergeCell ref="Q30:S30"/>
    <mergeCell ref="U30:W30"/>
    <mergeCell ref="Q31:S31"/>
    <mergeCell ref="U31:W31"/>
    <mergeCell ref="M25:O25"/>
    <mergeCell ref="U37:W37"/>
    <mergeCell ref="M30:O30"/>
    <mergeCell ref="M31:O31"/>
    <mergeCell ref="M32:O32"/>
    <mergeCell ref="D3:K3"/>
    <mergeCell ref="L3:AB3"/>
    <mergeCell ref="D4:K4"/>
    <mergeCell ref="L4:AB4"/>
    <mergeCell ref="D5:K5"/>
    <mergeCell ref="L5:AB5"/>
    <mergeCell ref="E8:G8"/>
    <mergeCell ref="I8:K8"/>
    <mergeCell ref="M8:O8"/>
    <mergeCell ref="Q8:S8"/>
    <mergeCell ref="U8:W8"/>
    <mergeCell ref="Y8:AA8"/>
    <mergeCell ref="E11:G11"/>
    <mergeCell ref="I11:K11"/>
    <mergeCell ref="M11:O11"/>
    <mergeCell ref="Q11:S11"/>
    <mergeCell ref="U11:W11"/>
    <mergeCell ref="E17:G17"/>
    <mergeCell ref="I17:K17"/>
    <mergeCell ref="Q36:S36"/>
    <mergeCell ref="U17:W17"/>
    <mergeCell ref="E18:G18"/>
    <mergeCell ref="I18:K18"/>
    <mergeCell ref="U18:W18"/>
    <mergeCell ref="E12:G12"/>
    <mergeCell ref="I12:K12"/>
    <mergeCell ref="M12:O12"/>
    <mergeCell ref="Q12:S12"/>
    <mergeCell ref="U12:W12"/>
    <mergeCell ref="E13:G13"/>
    <mergeCell ref="I13:K13"/>
    <mergeCell ref="M13:O13"/>
    <mergeCell ref="Q13:S13"/>
    <mergeCell ref="U13:W13"/>
    <mergeCell ref="U25:W25"/>
    <mergeCell ref="E26:G26"/>
    <mergeCell ref="E38:G38"/>
    <mergeCell ref="M56:O56"/>
    <mergeCell ref="U38:W38"/>
    <mergeCell ref="E32:G32"/>
    <mergeCell ref="I32:K32"/>
    <mergeCell ref="Q32:S32"/>
    <mergeCell ref="U32:W32"/>
    <mergeCell ref="E36:G36"/>
    <mergeCell ref="M54:O54"/>
    <mergeCell ref="I36:K36"/>
    <mergeCell ref="I37:K37"/>
    <mergeCell ref="I38:K38"/>
    <mergeCell ref="M42:O42"/>
    <mergeCell ref="Q42:S42"/>
    <mergeCell ref="U42:W42"/>
    <mergeCell ref="M43:O43"/>
    <mergeCell ref="Q43:S43"/>
    <mergeCell ref="U43:W43"/>
    <mergeCell ref="U36:W36"/>
    <mergeCell ref="U49:W49"/>
    <mergeCell ref="U50:W50"/>
    <mergeCell ref="I54:K54"/>
    <mergeCell ref="M38:O38"/>
    <mergeCell ref="U44:W44"/>
    <mergeCell ref="Y11:AA11"/>
    <mergeCell ref="Q54:S54"/>
    <mergeCell ref="Y54:AA54"/>
    <mergeCell ref="I55:K55"/>
    <mergeCell ref="Y12:AA12"/>
    <mergeCell ref="Q55:S55"/>
    <mergeCell ref="Y55:AA55"/>
    <mergeCell ref="Y13:AA13"/>
    <mergeCell ref="V66:X66"/>
    <mergeCell ref="U48:W48"/>
    <mergeCell ref="I26:K26"/>
    <mergeCell ref="M26:O26"/>
    <mergeCell ref="Q26:S26"/>
    <mergeCell ref="U26:W26"/>
    <mergeCell ref="I19:K19"/>
    <mergeCell ref="Q38:S38"/>
    <mergeCell ref="U19:W19"/>
    <mergeCell ref="Y44:AA44"/>
    <mergeCell ref="Q44:S44"/>
    <mergeCell ref="Q37:S37"/>
    <mergeCell ref="Q25:S25"/>
    <mergeCell ref="Y42:AA42"/>
    <mergeCell ref="Y43:AA43"/>
    <mergeCell ref="Y49:AA49"/>
    <mergeCell ref="E74:S74"/>
    <mergeCell ref="E67:G67"/>
    <mergeCell ref="Q67:S67"/>
    <mergeCell ref="Q68:S68"/>
    <mergeCell ref="Q69:S69"/>
    <mergeCell ref="Q70:S70"/>
    <mergeCell ref="Q71:S71"/>
    <mergeCell ref="I56:K56"/>
    <mergeCell ref="Q56:S56"/>
  </mergeCells>
  <pageMargins left="0.7" right="0.7" top="0.75" bottom="0.75" header="0" footer="0"/>
  <pageSetup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D3BD-A28B-468A-BB0C-23601D1B51B2}">
  <sheetPr>
    <pageSetUpPr fitToPage="1"/>
  </sheetPr>
  <dimension ref="A1:AJ1008"/>
  <sheetViews>
    <sheetView showGridLines="0" tabSelected="1" topLeftCell="D42" zoomScaleNormal="100" workbookViewId="0">
      <selection activeCell="V70" sqref="V70"/>
    </sheetView>
  </sheetViews>
  <sheetFormatPr baseColWidth="10" defaultColWidth="14.41796875" defaultRowHeight="15" customHeight="1" x14ac:dyDescent="0.55000000000000004"/>
  <cols>
    <col min="1" max="1" width="5" style="57" customWidth="1"/>
    <col min="2" max="2" width="1.3671875" style="57" customWidth="1"/>
    <col min="3" max="3" width="1.68359375" style="57" hidden="1" customWidth="1"/>
    <col min="4" max="4" width="18.62890625" style="57" customWidth="1"/>
    <col min="5" max="7" width="5" style="57" customWidth="1"/>
    <col min="8" max="8" width="19.5234375" style="57" customWidth="1"/>
    <col min="9" max="10" width="5" style="57" customWidth="1"/>
    <col min="11" max="11" width="5.89453125" style="57" customWidth="1"/>
    <col min="12" max="12" width="21.05078125" style="57" customWidth="1"/>
    <col min="13" max="15" width="5" style="57" customWidth="1"/>
    <col min="16" max="16" width="19.5234375" style="57" customWidth="1"/>
    <col min="17" max="19" width="5" style="57" customWidth="1"/>
    <col min="20" max="20" width="16.89453125" style="57" customWidth="1"/>
    <col min="21" max="21" width="4.41796875" style="57" customWidth="1"/>
    <col min="22" max="22" width="4.83984375" style="57" customWidth="1"/>
    <col min="23" max="23" width="4.68359375" style="57" customWidth="1"/>
    <col min="24" max="24" width="17.578125" style="57" customWidth="1"/>
    <col min="25" max="25" width="4.47265625" style="57" customWidth="1"/>
    <col min="26" max="26" width="4.62890625" style="57" customWidth="1"/>
    <col min="27" max="27" width="4.3125" style="57" customWidth="1"/>
    <col min="28" max="28" width="16.578125" style="57" customWidth="1"/>
    <col min="29" max="29" width="4.83984375" style="57" customWidth="1"/>
    <col min="30" max="30" width="1.68359375" style="57" customWidth="1"/>
    <col min="31" max="31" width="5" style="57" customWidth="1"/>
    <col min="32" max="32" width="14.62890625" style="57" customWidth="1"/>
    <col min="33" max="36" width="5" style="57" customWidth="1"/>
    <col min="37" max="16384" width="14.41796875" style="57"/>
  </cols>
  <sheetData>
    <row r="1" spans="1:36" ht="9" customHeight="1" x14ac:dyDescent="0.55000000000000004">
      <c r="A1" s="55"/>
      <c r="B1" s="55"/>
      <c r="C1" s="55"/>
      <c r="D1" s="55"/>
      <c r="E1" s="56"/>
      <c r="F1" s="56"/>
      <c r="G1" s="56"/>
      <c r="H1" s="55"/>
      <c r="I1" s="56"/>
      <c r="J1" s="56"/>
      <c r="K1" s="56"/>
      <c r="L1" s="55"/>
      <c r="M1" s="56"/>
      <c r="N1" s="56"/>
      <c r="O1" s="56"/>
      <c r="P1" s="55"/>
      <c r="Q1" s="56"/>
      <c r="R1" s="56"/>
      <c r="S1" s="56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ht="9.75" customHeight="1" thickBot="1" x14ac:dyDescent="0.6">
      <c r="A2" s="55"/>
      <c r="B2" s="55"/>
      <c r="C2" s="55"/>
      <c r="D2" s="55"/>
      <c r="E2" s="56"/>
      <c r="F2" s="56"/>
      <c r="G2" s="56"/>
      <c r="H2" s="55"/>
      <c r="I2" s="56"/>
      <c r="J2" s="56"/>
      <c r="K2" s="56"/>
      <c r="L2" s="55"/>
      <c r="M2" s="56"/>
      <c r="N2" s="56"/>
      <c r="O2" s="56"/>
      <c r="P2" s="55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36" ht="18.75" customHeight="1" x14ac:dyDescent="0.55000000000000004">
      <c r="A3" s="55"/>
      <c r="B3" s="55"/>
      <c r="C3" s="55"/>
      <c r="D3" s="307" t="s">
        <v>15</v>
      </c>
      <c r="E3" s="308"/>
      <c r="F3" s="308"/>
      <c r="G3" s="308"/>
      <c r="H3" s="308"/>
      <c r="I3" s="308"/>
      <c r="J3" s="308"/>
      <c r="K3" s="308"/>
      <c r="L3" s="309" t="s">
        <v>16</v>
      </c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10"/>
      <c r="AC3" s="58"/>
      <c r="AD3" s="55"/>
      <c r="AE3" s="55"/>
      <c r="AF3" s="55"/>
      <c r="AG3" s="55"/>
      <c r="AH3" s="55"/>
      <c r="AI3" s="55"/>
      <c r="AJ3" s="55"/>
    </row>
    <row r="4" spans="1:36" ht="54.75" customHeight="1" x14ac:dyDescent="0.55000000000000004">
      <c r="A4" s="55"/>
      <c r="B4" s="55"/>
      <c r="C4" s="55"/>
      <c r="D4" s="311" t="s">
        <v>17</v>
      </c>
      <c r="E4" s="238"/>
      <c r="F4" s="238"/>
      <c r="G4" s="238"/>
      <c r="H4" s="238"/>
      <c r="I4" s="238"/>
      <c r="J4" s="238"/>
      <c r="K4" s="238"/>
      <c r="L4" s="312" t="s">
        <v>93</v>
      </c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313"/>
      <c r="AC4" s="58"/>
      <c r="AD4" s="55"/>
      <c r="AE4" s="55"/>
      <c r="AF4" s="55"/>
      <c r="AG4" s="55"/>
      <c r="AH4" s="55"/>
      <c r="AI4" s="55"/>
      <c r="AJ4" s="55"/>
    </row>
    <row r="5" spans="1:36" ht="18.75" customHeight="1" thickBot="1" x14ac:dyDescent="0.6">
      <c r="A5" s="55"/>
      <c r="B5" s="55"/>
      <c r="C5" s="55"/>
      <c r="D5" s="314" t="s">
        <v>18</v>
      </c>
      <c r="E5" s="315"/>
      <c r="F5" s="315"/>
      <c r="G5" s="315"/>
      <c r="H5" s="315"/>
      <c r="I5" s="315"/>
      <c r="J5" s="315"/>
      <c r="K5" s="315"/>
      <c r="L5" s="316" t="s">
        <v>65</v>
      </c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7"/>
      <c r="AC5" s="58"/>
      <c r="AD5" s="55"/>
      <c r="AE5" s="55"/>
      <c r="AF5" s="55"/>
      <c r="AG5" s="55"/>
      <c r="AH5" s="55"/>
      <c r="AI5" s="55"/>
      <c r="AJ5" s="55"/>
    </row>
    <row r="6" spans="1:36" ht="9.75" customHeight="1" thickBot="1" x14ac:dyDescent="0.6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</row>
    <row r="7" spans="1:36" ht="9.75" customHeight="1" x14ac:dyDescent="0.55000000000000004">
      <c r="A7" s="55"/>
      <c r="B7" s="55"/>
      <c r="C7" s="55"/>
      <c r="D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55"/>
      <c r="AD7" s="55"/>
      <c r="AE7" s="55"/>
      <c r="AF7" s="55"/>
      <c r="AG7" s="55"/>
      <c r="AH7" s="55"/>
      <c r="AI7" s="55"/>
      <c r="AJ7" s="55"/>
    </row>
    <row r="8" spans="1:36" ht="9.75" customHeight="1" x14ac:dyDescent="0.55000000000000004">
      <c r="A8" s="55"/>
      <c r="B8" s="55"/>
      <c r="C8" s="55"/>
      <c r="D8" s="62"/>
      <c r="E8" s="305" t="s">
        <v>19</v>
      </c>
      <c r="F8" s="238"/>
      <c r="G8" s="238"/>
      <c r="H8" s="55"/>
      <c r="I8" s="305" t="s">
        <v>20</v>
      </c>
      <c r="J8" s="238"/>
      <c r="K8" s="238"/>
      <c r="L8" s="55"/>
      <c r="M8" s="305" t="s">
        <v>21</v>
      </c>
      <c r="N8" s="238"/>
      <c r="O8" s="238"/>
      <c r="P8" s="55"/>
      <c r="Q8" s="305" t="s">
        <v>22</v>
      </c>
      <c r="R8" s="238"/>
      <c r="S8" s="238"/>
      <c r="T8" s="55"/>
      <c r="U8" s="306" t="s">
        <v>23</v>
      </c>
      <c r="V8" s="238"/>
      <c r="W8" s="238"/>
      <c r="X8" s="55"/>
      <c r="Y8" s="306" t="s">
        <v>24</v>
      </c>
      <c r="Z8" s="306"/>
      <c r="AA8" s="306"/>
      <c r="AB8" s="63"/>
      <c r="AC8" s="55"/>
      <c r="AD8" s="55"/>
      <c r="AE8" s="55"/>
      <c r="AF8" s="55"/>
      <c r="AG8" s="55"/>
      <c r="AH8" s="55"/>
      <c r="AI8" s="55"/>
      <c r="AJ8" s="55"/>
    </row>
    <row r="9" spans="1:36" ht="9.3000000000000007" customHeight="1" x14ac:dyDescent="0.55000000000000004">
      <c r="A9" s="55"/>
      <c r="B9" s="55"/>
      <c r="C9" s="55"/>
      <c r="D9" s="62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63"/>
      <c r="AC9" s="55"/>
      <c r="AD9" s="55"/>
      <c r="AE9" s="55"/>
      <c r="AF9" s="55"/>
      <c r="AG9" s="55"/>
      <c r="AH9" s="55"/>
      <c r="AI9" s="55"/>
      <c r="AJ9" s="55"/>
    </row>
    <row r="10" spans="1:36" ht="9.75" customHeight="1" x14ac:dyDescent="0.55000000000000004">
      <c r="A10" s="55"/>
      <c r="B10" s="55"/>
      <c r="C10" s="55"/>
      <c r="D10" s="64"/>
      <c r="E10" s="65">
        <v>4</v>
      </c>
      <c r="F10" s="66" t="s">
        <v>66</v>
      </c>
      <c r="G10" s="65">
        <f>E10*16</f>
        <v>64</v>
      </c>
      <c r="H10" s="67"/>
      <c r="I10" s="65">
        <v>3</v>
      </c>
      <c r="J10" s="66" t="s">
        <v>66</v>
      </c>
      <c r="K10" s="65">
        <f>I10*16</f>
        <v>48</v>
      </c>
      <c r="L10" s="67"/>
      <c r="M10" s="65">
        <v>3</v>
      </c>
      <c r="N10" s="66" t="s">
        <v>66</v>
      </c>
      <c r="O10" s="65">
        <f>M10*16</f>
        <v>48</v>
      </c>
      <c r="P10" s="67"/>
      <c r="Q10" s="68">
        <v>2</v>
      </c>
      <c r="R10" s="66" t="s">
        <v>66</v>
      </c>
      <c r="S10" s="68">
        <f>Q10*16</f>
        <v>32</v>
      </c>
      <c r="T10" s="67"/>
      <c r="U10" s="69">
        <v>2</v>
      </c>
      <c r="V10" s="66" t="s">
        <v>66</v>
      </c>
      <c r="W10" s="69">
        <f>U10*16</f>
        <v>32</v>
      </c>
      <c r="X10" s="67"/>
      <c r="AB10" s="70"/>
      <c r="AC10" s="67"/>
      <c r="AD10" s="55"/>
      <c r="AE10" s="55"/>
      <c r="AF10" s="55"/>
      <c r="AG10" s="55"/>
      <c r="AH10" s="55"/>
      <c r="AI10" s="55"/>
      <c r="AJ10" s="55"/>
    </row>
    <row r="11" spans="1:36" ht="44.1" customHeight="1" x14ac:dyDescent="0.55000000000000004">
      <c r="A11" s="55"/>
      <c r="B11" s="55"/>
      <c r="C11" s="55"/>
      <c r="D11" s="64" t="s">
        <v>110</v>
      </c>
      <c r="E11" s="267" t="s">
        <v>95</v>
      </c>
      <c r="F11" s="229"/>
      <c r="G11" s="230"/>
      <c r="H11" s="67" t="s">
        <v>116</v>
      </c>
      <c r="I11" s="279" t="s">
        <v>143</v>
      </c>
      <c r="J11" s="300"/>
      <c r="K11" s="301"/>
      <c r="L11" s="67" t="s">
        <v>116</v>
      </c>
      <c r="M11" s="302" t="s">
        <v>25</v>
      </c>
      <c r="N11" s="300"/>
      <c r="O11" s="301"/>
      <c r="P11" s="71" t="s">
        <v>108</v>
      </c>
      <c r="Q11" s="267" t="s">
        <v>137</v>
      </c>
      <c r="R11" s="303"/>
      <c r="S11" s="304"/>
      <c r="T11" s="71" t="s">
        <v>108</v>
      </c>
      <c r="U11" s="303" t="s">
        <v>68</v>
      </c>
      <c r="V11" s="229"/>
      <c r="W11" s="230"/>
      <c r="AB11" s="70"/>
      <c r="AC11" s="67"/>
      <c r="AD11" s="55"/>
      <c r="AG11" s="55"/>
      <c r="AH11" s="55"/>
      <c r="AI11" s="55"/>
      <c r="AJ11" s="55"/>
    </row>
    <row r="12" spans="1:36" ht="31.5" customHeight="1" x14ac:dyDescent="0.55000000000000004">
      <c r="A12" s="55"/>
      <c r="B12" s="55"/>
      <c r="C12" s="55"/>
      <c r="D12" s="64"/>
      <c r="E12" s="267" t="s">
        <v>76</v>
      </c>
      <c r="F12" s="229"/>
      <c r="G12" s="230"/>
      <c r="H12" s="67"/>
      <c r="I12" s="302" t="s">
        <v>76</v>
      </c>
      <c r="J12" s="300"/>
      <c r="K12" s="301"/>
      <c r="L12" s="67"/>
      <c r="M12" s="302" t="s">
        <v>76</v>
      </c>
      <c r="N12" s="300"/>
      <c r="O12" s="301"/>
      <c r="P12" s="67"/>
      <c r="Q12" s="267" t="s">
        <v>30</v>
      </c>
      <c r="R12" s="303"/>
      <c r="S12" s="304"/>
      <c r="T12" s="67"/>
      <c r="U12" s="267" t="s">
        <v>35</v>
      </c>
      <c r="V12" s="229"/>
      <c r="W12" s="230"/>
      <c r="X12" s="67"/>
      <c r="AB12" s="70"/>
      <c r="AC12" s="67"/>
      <c r="AD12" s="55"/>
      <c r="AG12" s="55"/>
      <c r="AH12" s="55"/>
      <c r="AI12" s="55"/>
      <c r="AJ12" s="55"/>
    </row>
    <row r="13" spans="1:36" ht="12" customHeight="1" x14ac:dyDescent="0.55000000000000004">
      <c r="A13" s="55"/>
      <c r="B13" s="55"/>
      <c r="C13" s="55"/>
      <c r="D13" s="64"/>
      <c r="E13" s="263" t="s">
        <v>27</v>
      </c>
      <c r="F13" s="229"/>
      <c r="G13" s="230"/>
      <c r="H13" s="67"/>
      <c r="I13" s="263" t="s">
        <v>147</v>
      </c>
      <c r="J13" s="229"/>
      <c r="K13" s="230"/>
      <c r="L13" s="67"/>
      <c r="M13" s="263" t="s">
        <v>146</v>
      </c>
      <c r="N13" s="229"/>
      <c r="O13" s="230"/>
      <c r="P13" s="67"/>
      <c r="Q13" s="263" t="s">
        <v>52</v>
      </c>
      <c r="R13" s="229"/>
      <c r="S13" s="230"/>
      <c r="T13" s="67"/>
      <c r="U13" s="263" t="s">
        <v>44</v>
      </c>
      <c r="V13" s="229"/>
      <c r="W13" s="230"/>
      <c r="X13" s="67"/>
      <c r="AB13" s="70"/>
      <c r="AC13" s="67"/>
      <c r="AD13" s="55"/>
      <c r="AE13" s="55"/>
      <c r="AF13" s="55"/>
      <c r="AG13" s="55"/>
      <c r="AH13" s="55"/>
      <c r="AI13" s="55"/>
      <c r="AJ13" s="55"/>
    </row>
    <row r="14" spans="1:36" ht="12" customHeight="1" x14ac:dyDescent="0.55000000000000004">
      <c r="A14" s="55"/>
      <c r="B14" s="55"/>
      <c r="C14" s="55"/>
      <c r="D14" s="64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70"/>
      <c r="AC14" s="67"/>
      <c r="AD14" s="55"/>
      <c r="AE14" s="55"/>
      <c r="AF14" s="55"/>
      <c r="AG14" s="55"/>
      <c r="AH14" s="55"/>
      <c r="AI14" s="55"/>
      <c r="AJ14" s="55"/>
    </row>
    <row r="15" spans="1:36" ht="12" customHeight="1" x14ac:dyDescent="0.55000000000000004">
      <c r="A15" s="55"/>
      <c r="B15" s="55"/>
      <c r="C15" s="55"/>
      <c r="D15" s="64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70"/>
      <c r="AC15" s="67"/>
      <c r="AD15" s="55"/>
      <c r="AE15" s="55"/>
      <c r="AF15" s="55"/>
      <c r="AG15" s="55"/>
      <c r="AH15" s="55"/>
      <c r="AI15" s="55"/>
      <c r="AJ15" s="55"/>
    </row>
    <row r="16" spans="1:36" ht="12" customHeight="1" x14ac:dyDescent="0.55000000000000004">
      <c r="A16" s="55"/>
      <c r="B16" s="55"/>
      <c r="C16" s="55"/>
      <c r="D16" s="64"/>
      <c r="E16" s="65">
        <v>2</v>
      </c>
      <c r="F16" s="66" t="s">
        <v>66</v>
      </c>
      <c r="G16" s="65">
        <f>E16*16</f>
        <v>32</v>
      </c>
      <c r="I16" s="65">
        <v>2</v>
      </c>
      <c r="J16" s="66" t="s">
        <v>66</v>
      </c>
      <c r="K16" s="65">
        <f>I16*16</f>
        <v>32</v>
      </c>
      <c r="L16" s="67"/>
      <c r="P16" s="67"/>
      <c r="T16" s="67"/>
      <c r="U16" s="72"/>
      <c r="V16" s="72"/>
      <c r="W16" s="72"/>
      <c r="X16" s="67"/>
      <c r="AB16" s="70"/>
      <c r="AC16" s="67"/>
      <c r="AD16" s="55"/>
      <c r="AE16" s="55"/>
      <c r="AF16" s="55"/>
      <c r="AG16" s="55"/>
      <c r="AH16" s="55"/>
      <c r="AI16" s="55"/>
      <c r="AJ16" s="55"/>
    </row>
    <row r="17" spans="1:36" ht="33" customHeight="1" x14ac:dyDescent="0.55000000000000004">
      <c r="A17" s="55"/>
      <c r="B17" s="55"/>
      <c r="C17" s="55"/>
      <c r="D17" s="64" t="s">
        <v>108</v>
      </c>
      <c r="E17" s="267" t="s">
        <v>1</v>
      </c>
      <c r="F17" s="229"/>
      <c r="G17" s="230"/>
      <c r="H17" s="64" t="s">
        <v>107</v>
      </c>
      <c r="I17" s="267" t="s">
        <v>2</v>
      </c>
      <c r="J17" s="229"/>
      <c r="K17" s="230"/>
      <c r="L17" s="64"/>
      <c r="T17" s="67"/>
      <c r="U17" s="258"/>
      <c r="V17" s="259"/>
      <c r="W17" s="259"/>
      <c r="AB17" s="70"/>
      <c r="AC17" s="67"/>
      <c r="AD17" s="55"/>
      <c r="AE17" s="55"/>
      <c r="AF17" s="55"/>
      <c r="AG17" s="55"/>
      <c r="AH17" s="55"/>
      <c r="AI17" s="55"/>
      <c r="AJ17" s="55"/>
    </row>
    <row r="18" spans="1:36" ht="23.25" customHeight="1" x14ac:dyDescent="0.55000000000000004">
      <c r="A18" s="55"/>
      <c r="B18" s="55"/>
      <c r="C18" s="55"/>
      <c r="D18" s="64"/>
      <c r="E18" s="267" t="s">
        <v>77</v>
      </c>
      <c r="F18" s="229"/>
      <c r="G18" s="230"/>
      <c r="I18" s="267" t="s">
        <v>76</v>
      </c>
      <c r="J18" s="229"/>
      <c r="K18" s="230"/>
      <c r="L18" s="67"/>
      <c r="P18" s="67"/>
      <c r="T18" s="67"/>
      <c r="U18" s="258"/>
      <c r="V18" s="259"/>
      <c r="W18" s="259"/>
      <c r="X18" s="67"/>
      <c r="AB18" s="70"/>
      <c r="AC18" s="67"/>
      <c r="AD18" s="55"/>
      <c r="AE18" s="55"/>
      <c r="AF18" s="55"/>
      <c r="AG18" s="55"/>
      <c r="AH18" s="55"/>
      <c r="AI18" s="55"/>
      <c r="AJ18" s="55"/>
    </row>
    <row r="19" spans="1:36" ht="12" customHeight="1" x14ac:dyDescent="0.55000000000000004">
      <c r="A19" s="55"/>
      <c r="B19" s="55"/>
      <c r="C19" s="55"/>
      <c r="D19" s="64"/>
      <c r="E19" s="263" t="s">
        <v>37</v>
      </c>
      <c r="F19" s="229"/>
      <c r="G19" s="230"/>
      <c r="I19" s="263" t="s">
        <v>31</v>
      </c>
      <c r="J19" s="229"/>
      <c r="K19" s="230"/>
      <c r="L19" s="67"/>
      <c r="P19" s="67"/>
      <c r="T19" s="67"/>
      <c r="U19" s="258"/>
      <c r="V19" s="259"/>
      <c r="W19" s="259"/>
      <c r="X19" s="67"/>
      <c r="AB19" s="70"/>
      <c r="AC19" s="67"/>
      <c r="AD19" s="55"/>
      <c r="AE19" s="55"/>
      <c r="AF19" s="55"/>
      <c r="AG19" s="55"/>
      <c r="AH19" s="55"/>
      <c r="AI19" s="55"/>
      <c r="AJ19" s="55"/>
    </row>
    <row r="20" spans="1:36" ht="12" customHeight="1" x14ac:dyDescent="0.55000000000000004">
      <c r="A20" s="55"/>
      <c r="B20" s="55"/>
      <c r="C20" s="55"/>
      <c r="D20" s="64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70"/>
      <c r="AC20" s="67"/>
      <c r="AD20" s="55"/>
      <c r="AE20" s="55"/>
      <c r="AF20" s="55"/>
      <c r="AG20" s="55"/>
      <c r="AH20" s="55"/>
      <c r="AI20" s="55"/>
      <c r="AJ20" s="55"/>
    </row>
    <row r="21" spans="1:36" ht="12" customHeight="1" x14ac:dyDescent="0.55000000000000004">
      <c r="A21" s="55"/>
      <c r="B21" s="55"/>
      <c r="C21" s="55"/>
      <c r="D21" s="64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70"/>
      <c r="AC21" s="67"/>
      <c r="AD21" s="55"/>
      <c r="AE21" s="55"/>
      <c r="AF21" s="55"/>
      <c r="AG21" s="55"/>
      <c r="AH21" s="55"/>
      <c r="AI21" s="55"/>
      <c r="AJ21" s="55"/>
    </row>
    <row r="22" spans="1:36" ht="12" customHeight="1" x14ac:dyDescent="0.55000000000000004">
      <c r="A22" s="55"/>
      <c r="B22" s="55"/>
      <c r="C22" s="55"/>
      <c r="D22" s="64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70"/>
      <c r="AC22" s="67"/>
      <c r="AD22" s="55"/>
      <c r="AE22" s="55"/>
      <c r="AF22" s="55"/>
      <c r="AG22" s="55"/>
      <c r="AH22" s="55"/>
      <c r="AI22" s="55"/>
      <c r="AJ22" s="55"/>
    </row>
    <row r="23" spans="1:36" ht="9.75" customHeight="1" x14ac:dyDescent="0.55000000000000004">
      <c r="A23" s="55"/>
      <c r="B23" s="55"/>
      <c r="C23" s="55"/>
      <c r="D23" s="64"/>
      <c r="E23" s="74">
        <v>4</v>
      </c>
      <c r="F23" s="66" t="s">
        <v>66</v>
      </c>
      <c r="G23" s="74">
        <f>E23*16</f>
        <v>64</v>
      </c>
      <c r="H23" s="67"/>
      <c r="I23" s="74">
        <v>3</v>
      </c>
      <c r="J23" s="66" t="s">
        <v>66</v>
      </c>
      <c r="K23" s="74">
        <f>I23*16</f>
        <v>48</v>
      </c>
      <c r="L23" s="67"/>
      <c r="M23" s="74">
        <v>3</v>
      </c>
      <c r="N23" s="66" t="s">
        <v>66</v>
      </c>
      <c r="O23" s="74">
        <v>48</v>
      </c>
      <c r="P23" s="67"/>
      <c r="Q23" s="74">
        <v>2</v>
      </c>
      <c r="R23" s="66" t="s">
        <v>66</v>
      </c>
      <c r="S23" s="74">
        <f>Q23*16</f>
        <v>32</v>
      </c>
      <c r="T23" s="67"/>
      <c r="U23" s="74">
        <v>4</v>
      </c>
      <c r="V23" s="66" t="s">
        <v>66</v>
      </c>
      <c r="W23" s="74">
        <f>U23*16</f>
        <v>64</v>
      </c>
      <c r="X23" s="67"/>
      <c r="Y23" s="74">
        <v>3</v>
      </c>
      <c r="Z23" s="66" t="s">
        <v>66</v>
      </c>
      <c r="AA23" s="74">
        <f>Y23*16</f>
        <v>48</v>
      </c>
      <c r="AB23" s="70"/>
      <c r="AC23" s="67"/>
      <c r="AD23" s="55"/>
      <c r="AE23" s="55"/>
      <c r="AF23" s="55"/>
      <c r="AG23" s="55"/>
      <c r="AH23" s="55"/>
      <c r="AI23" s="55"/>
      <c r="AJ23" s="55"/>
    </row>
    <row r="24" spans="1:36" ht="51.6" customHeight="1" x14ac:dyDescent="0.55000000000000004">
      <c r="A24" s="55"/>
      <c r="B24" s="55"/>
      <c r="C24" s="55"/>
      <c r="D24" s="64" t="s">
        <v>109</v>
      </c>
      <c r="E24" s="267" t="s">
        <v>96</v>
      </c>
      <c r="F24" s="229"/>
      <c r="G24" s="230"/>
      <c r="H24" s="64" t="s">
        <v>122</v>
      </c>
      <c r="I24" s="267" t="s">
        <v>78</v>
      </c>
      <c r="J24" s="229"/>
      <c r="K24" s="230"/>
      <c r="L24" s="67" t="s">
        <v>116</v>
      </c>
      <c r="M24" s="267" t="s">
        <v>79</v>
      </c>
      <c r="N24" s="229"/>
      <c r="O24" s="230"/>
      <c r="P24" s="71" t="s">
        <v>105</v>
      </c>
      <c r="Q24" s="280" t="s">
        <v>85</v>
      </c>
      <c r="R24" s="298"/>
      <c r="S24" s="299"/>
      <c r="T24" s="67" t="s">
        <v>116</v>
      </c>
      <c r="U24" s="279" t="s">
        <v>8</v>
      </c>
      <c r="V24" s="300"/>
      <c r="W24" s="301"/>
      <c r="X24" s="67" t="s">
        <v>116</v>
      </c>
      <c r="Y24" s="302" t="s">
        <v>97</v>
      </c>
      <c r="Z24" s="300"/>
      <c r="AA24" s="301"/>
      <c r="AB24" s="70"/>
      <c r="AC24" s="67"/>
      <c r="AD24" s="55"/>
      <c r="AE24" s="55"/>
      <c r="AF24" s="55"/>
      <c r="AG24" s="55"/>
      <c r="AH24" s="55"/>
      <c r="AI24" s="55"/>
      <c r="AJ24" s="55"/>
    </row>
    <row r="25" spans="1:36" ht="31.5" customHeight="1" x14ac:dyDescent="0.55000000000000004">
      <c r="A25" s="55"/>
      <c r="B25" s="55"/>
      <c r="C25" s="55"/>
      <c r="D25" s="64"/>
      <c r="E25" s="267" t="s">
        <v>77</v>
      </c>
      <c r="F25" s="229"/>
      <c r="G25" s="230"/>
      <c r="H25" s="67"/>
      <c r="I25" s="267" t="s">
        <v>77</v>
      </c>
      <c r="J25" s="229"/>
      <c r="K25" s="230"/>
      <c r="L25" s="67"/>
      <c r="M25" s="267" t="s">
        <v>77</v>
      </c>
      <c r="N25" s="229"/>
      <c r="O25" s="230"/>
      <c r="P25" s="67"/>
      <c r="Q25" s="297" t="s">
        <v>77</v>
      </c>
      <c r="R25" s="298"/>
      <c r="S25" s="299"/>
      <c r="T25" s="67"/>
      <c r="U25" s="279" t="s">
        <v>12</v>
      </c>
      <c r="V25" s="300"/>
      <c r="W25" s="301"/>
      <c r="X25" s="67"/>
      <c r="Y25" s="302" t="s">
        <v>77</v>
      </c>
      <c r="Z25" s="300"/>
      <c r="AA25" s="301"/>
      <c r="AB25" s="70"/>
      <c r="AC25" s="67"/>
      <c r="AD25" s="55"/>
      <c r="AE25" s="55"/>
      <c r="AF25" s="55"/>
      <c r="AG25" s="55"/>
      <c r="AH25" s="55"/>
      <c r="AI25" s="55"/>
      <c r="AJ25" s="55"/>
    </row>
    <row r="26" spans="1:36" ht="12" customHeight="1" x14ac:dyDescent="0.55000000000000004">
      <c r="A26" s="55"/>
      <c r="B26" s="55"/>
      <c r="C26" s="55"/>
      <c r="D26" s="64"/>
      <c r="E26" s="263" t="s">
        <v>45</v>
      </c>
      <c r="F26" s="229"/>
      <c r="G26" s="230"/>
      <c r="H26" s="67"/>
      <c r="I26" s="263" t="s">
        <v>46</v>
      </c>
      <c r="J26" s="229"/>
      <c r="K26" s="230"/>
      <c r="L26" s="67"/>
      <c r="M26" s="263" t="s">
        <v>47</v>
      </c>
      <c r="N26" s="229"/>
      <c r="O26" s="230"/>
      <c r="P26" s="67"/>
      <c r="Q26" s="263" t="s">
        <v>117</v>
      </c>
      <c r="R26" s="229"/>
      <c r="S26" s="230"/>
      <c r="T26" s="67"/>
      <c r="U26" s="263" t="s">
        <v>48</v>
      </c>
      <c r="V26" s="229"/>
      <c r="W26" s="230"/>
      <c r="X26" s="67"/>
      <c r="Y26" s="263" t="s">
        <v>49</v>
      </c>
      <c r="Z26" s="229"/>
      <c r="AA26" s="230"/>
      <c r="AB26" s="70"/>
      <c r="AC26" s="67"/>
      <c r="AD26" s="55"/>
      <c r="AE26" s="55"/>
      <c r="AF26" s="55"/>
      <c r="AG26" s="55"/>
      <c r="AH26" s="55"/>
      <c r="AI26" s="55"/>
      <c r="AJ26" s="55"/>
    </row>
    <row r="27" spans="1:36" ht="9.75" customHeight="1" x14ac:dyDescent="0.55000000000000004">
      <c r="A27" s="55"/>
      <c r="B27" s="55"/>
      <c r="C27" s="55"/>
      <c r="D27" s="64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70"/>
      <c r="AC27" s="67"/>
      <c r="AD27" s="55"/>
      <c r="AE27" s="55"/>
      <c r="AF27" s="55"/>
      <c r="AG27" s="55"/>
      <c r="AH27" s="55"/>
      <c r="AI27" s="55"/>
      <c r="AJ27" s="55"/>
    </row>
    <row r="28" spans="1:36" ht="9.75" customHeight="1" x14ac:dyDescent="0.55000000000000004">
      <c r="A28" s="55"/>
      <c r="B28" s="55"/>
      <c r="C28" s="55"/>
      <c r="D28" s="64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70"/>
      <c r="AC28" s="67"/>
      <c r="AD28" s="55"/>
      <c r="AE28" s="55"/>
      <c r="AF28" s="55"/>
      <c r="AG28" s="55"/>
      <c r="AH28" s="55"/>
      <c r="AI28" s="55"/>
      <c r="AJ28" s="55"/>
    </row>
    <row r="29" spans="1:36" ht="9.75" customHeight="1" x14ac:dyDescent="0.55000000000000004">
      <c r="A29" s="55"/>
      <c r="B29" s="55"/>
      <c r="C29" s="55"/>
      <c r="D29" s="64"/>
      <c r="H29" s="67"/>
      <c r="I29" s="75">
        <v>4</v>
      </c>
      <c r="J29" s="66" t="s">
        <v>66</v>
      </c>
      <c r="K29" s="75">
        <f>I29*16</f>
        <v>64</v>
      </c>
      <c r="L29" s="67"/>
      <c r="M29" s="75">
        <v>4</v>
      </c>
      <c r="N29" s="66" t="s">
        <v>66</v>
      </c>
      <c r="O29" s="75">
        <f>M29*16</f>
        <v>64</v>
      </c>
      <c r="P29" s="67"/>
      <c r="Q29" s="75">
        <v>2</v>
      </c>
      <c r="R29" s="75" t="s">
        <v>66</v>
      </c>
      <c r="S29" s="75">
        <f>Q29*16</f>
        <v>32</v>
      </c>
      <c r="T29" s="67"/>
      <c r="U29" s="75">
        <v>2</v>
      </c>
      <c r="V29" s="75" t="s">
        <v>66</v>
      </c>
      <c r="W29" s="75">
        <f>U29*16</f>
        <v>32</v>
      </c>
      <c r="X29" s="67"/>
      <c r="Y29" s="67"/>
      <c r="Z29" s="67"/>
      <c r="AA29" s="67"/>
      <c r="AB29" s="70"/>
      <c r="AC29" s="67"/>
      <c r="AD29" s="55"/>
      <c r="AE29" s="55"/>
      <c r="AF29" s="55"/>
      <c r="AG29" s="55"/>
      <c r="AH29" s="55"/>
      <c r="AI29" s="55"/>
      <c r="AJ29" s="55"/>
    </row>
    <row r="30" spans="1:36" ht="57.3" customHeight="1" x14ac:dyDescent="0.55000000000000004">
      <c r="A30" s="55"/>
      <c r="B30" s="55"/>
      <c r="C30" s="55"/>
      <c r="H30" s="64" t="s">
        <v>106</v>
      </c>
      <c r="I30" s="267" t="s">
        <v>98</v>
      </c>
      <c r="J30" s="229"/>
      <c r="K30" s="230"/>
      <c r="L30" s="64" t="s">
        <v>104</v>
      </c>
      <c r="M30" s="260" t="s">
        <v>29</v>
      </c>
      <c r="N30" s="292"/>
      <c r="O30" s="293"/>
      <c r="P30" s="67" t="s">
        <v>114</v>
      </c>
      <c r="Q30" s="294" t="s">
        <v>5</v>
      </c>
      <c r="R30" s="295"/>
      <c r="S30" s="296"/>
      <c r="T30" s="71" t="s">
        <v>118</v>
      </c>
      <c r="U30" s="277" t="s">
        <v>91</v>
      </c>
      <c r="V30" s="269"/>
      <c r="W30" s="270"/>
      <c r="X30" s="67"/>
      <c r="Y30" s="67"/>
      <c r="Z30" s="67"/>
      <c r="AA30" s="67"/>
      <c r="AB30" s="70"/>
      <c r="AC30" s="67"/>
      <c r="AD30" s="55"/>
      <c r="AE30" s="55"/>
      <c r="AF30" s="55"/>
      <c r="AG30" s="55"/>
      <c r="AH30" s="55"/>
      <c r="AI30" s="55"/>
      <c r="AJ30" s="55"/>
    </row>
    <row r="31" spans="1:36" ht="31.5" customHeight="1" x14ac:dyDescent="0.55000000000000004">
      <c r="A31" s="55"/>
      <c r="B31" s="55"/>
      <c r="C31" s="55"/>
      <c r="D31" s="64"/>
      <c r="H31" s="67"/>
      <c r="I31" s="267" t="s">
        <v>3</v>
      </c>
      <c r="J31" s="229"/>
      <c r="K31" s="230"/>
      <c r="L31" s="67"/>
      <c r="M31" s="267" t="s">
        <v>3</v>
      </c>
      <c r="N31" s="229"/>
      <c r="O31" s="230"/>
      <c r="P31" s="67"/>
      <c r="Q31" s="294" t="s">
        <v>14</v>
      </c>
      <c r="R31" s="295"/>
      <c r="S31" s="296"/>
      <c r="T31" s="67"/>
      <c r="U31" s="277" t="s">
        <v>3</v>
      </c>
      <c r="V31" s="269"/>
      <c r="W31" s="270"/>
      <c r="X31" s="67"/>
      <c r="Y31" s="67"/>
      <c r="Z31" s="67"/>
      <c r="AA31" s="67"/>
      <c r="AB31" s="70"/>
      <c r="AC31" s="67"/>
      <c r="AD31" s="55"/>
      <c r="AE31" s="55"/>
      <c r="AF31" s="55"/>
      <c r="AG31" s="55"/>
      <c r="AH31" s="55"/>
      <c r="AI31" s="55"/>
      <c r="AJ31" s="55"/>
    </row>
    <row r="32" spans="1:36" ht="9.75" customHeight="1" x14ac:dyDescent="0.55000000000000004">
      <c r="A32" s="55"/>
      <c r="B32" s="55"/>
      <c r="C32" s="55"/>
      <c r="D32" s="64"/>
      <c r="H32" s="76"/>
      <c r="I32" s="263" t="s">
        <v>32</v>
      </c>
      <c r="J32" s="229"/>
      <c r="K32" s="230"/>
      <c r="L32" s="67"/>
      <c r="M32" s="263" t="s">
        <v>33</v>
      </c>
      <c r="N32" s="229"/>
      <c r="O32" s="230"/>
      <c r="P32" s="67"/>
      <c r="Q32" s="263" t="s">
        <v>34</v>
      </c>
      <c r="R32" s="229"/>
      <c r="S32" s="230"/>
      <c r="T32" s="67"/>
      <c r="U32" s="263" t="s">
        <v>28</v>
      </c>
      <c r="V32" s="229"/>
      <c r="W32" s="230"/>
      <c r="X32" s="67"/>
      <c r="Y32" s="67"/>
      <c r="Z32" s="67"/>
      <c r="AA32" s="67"/>
      <c r="AB32" s="70"/>
      <c r="AC32" s="67"/>
      <c r="AD32" s="55"/>
      <c r="AE32" s="55"/>
      <c r="AF32" s="55"/>
      <c r="AG32" s="55"/>
      <c r="AH32" s="55"/>
      <c r="AI32" s="55"/>
      <c r="AJ32" s="55"/>
    </row>
    <row r="33" spans="1:36" ht="9.75" customHeight="1" x14ac:dyDescent="0.55000000000000004">
      <c r="A33" s="55"/>
      <c r="B33" s="55"/>
      <c r="C33" s="55"/>
      <c r="D33" s="64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0"/>
      <c r="AC33" s="67"/>
      <c r="AD33" s="55"/>
      <c r="AE33" s="55"/>
      <c r="AF33" s="55"/>
      <c r="AG33" s="55"/>
      <c r="AH33" s="55"/>
      <c r="AI33" s="55"/>
      <c r="AJ33" s="55"/>
    </row>
    <row r="34" spans="1:36" ht="9.75" customHeight="1" x14ac:dyDescent="0.55000000000000004">
      <c r="A34" s="55"/>
      <c r="B34" s="55"/>
      <c r="C34" s="55"/>
      <c r="D34" s="64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70"/>
      <c r="AC34" s="67"/>
      <c r="AD34" s="55"/>
      <c r="AE34" s="55"/>
      <c r="AF34" s="55"/>
      <c r="AG34" s="55"/>
      <c r="AH34" s="55"/>
      <c r="AI34" s="55"/>
      <c r="AJ34" s="55"/>
    </row>
    <row r="35" spans="1:36" ht="9.75" customHeight="1" x14ac:dyDescent="0.55000000000000004">
      <c r="A35" s="55"/>
      <c r="B35" s="55"/>
      <c r="C35" s="55"/>
      <c r="D35" s="64"/>
      <c r="E35" s="69">
        <v>2</v>
      </c>
      <c r="F35" s="66" t="s">
        <v>66</v>
      </c>
      <c r="G35" s="69">
        <f>E35*16</f>
        <v>32</v>
      </c>
      <c r="M35" s="74">
        <v>2</v>
      </c>
      <c r="N35" s="66" t="s">
        <v>66</v>
      </c>
      <c r="O35" s="74">
        <f>M35*16</f>
        <v>32</v>
      </c>
      <c r="Q35" s="69">
        <v>2</v>
      </c>
      <c r="R35" s="66" t="s">
        <v>66</v>
      </c>
      <c r="S35" s="69">
        <f>Q35*16</f>
        <v>32</v>
      </c>
      <c r="U35" s="77"/>
      <c r="V35" s="77"/>
      <c r="W35" s="77"/>
      <c r="X35" s="67"/>
      <c r="AB35" s="70"/>
      <c r="AC35" s="67"/>
      <c r="AD35" s="55"/>
      <c r="AE35" s="55"/>
      <c r="AF35" s="55"/>
      <c r="AG35" s="55"/>
      <c r="AH35" s="55"/>
      <c r="AI35" s="55"/>
      <c r="AJ35" s="55"/>
    </row>
    <row r="36" spans="1:36" ht="33.299999999999997" customHeight="1" x14ac:dyDescent="0.55000000000000004">
      <c r="A36" s="55"/>
      <c r="B36" s="55"/>
      <c r="C36" s="55"/>
      <c r="D36" s="64" t="s">
        <v>107</v>
      </c>
      <c r="E36" s="267" t="s">
        <v>6</v>
      </c>
      <c r="F36" s="229"/>
      <c r="G36" s="230"/>
      <c r="H36" s="67"/>
      <c r="L36" s="67" t="s">
        <v>111</v>
      </c>
      <c r="M36" s="286" t="s">
        <v>82</v>
      </c>
      <c r="N36" s="272"/>
      <c r="O36" s="273"/>
      <c r="P36" s="67" t="s">
        <v>108</v>
      </c>
      <c r="Q36" s="267" t="s">
        <v>67</v>
      </c>
      <c r="R36" s="229"/>
      <c r="S36" s="230"/>
      <c r="T36" s="67"/>
      <c r="U36" s="258"/>
      <c r="V36" s="259"/>
      <c r="W36" s="259"/>
      <c r="AB36" s="70"/>
      <c r="AC36" s="67"/>
      <c r="AD36" s="55"/>
      <c r="AE36" s="55"/>
      <c r="AF36" s="55"/>
      <c r="AG36" s="55"/>
      <c r="AH36" s="55"/>
      <c r="AI36" s="55"/>
      <c r="AJ36" s="55"/>
    </row>
    <row r="37" spans="1:36" ht="31.5" customHeight="1" x14ac:dyDescent="0.55000000000000004">
      <c r="A37" s="55"/>
      <c r="B37" s="55"/>
      <c r="C37" s="55"/>
      <c r="D37" s="64"/>
      <c r="E37" s="267" t="s">
        <v>40</v>
      </c>
      <c r="F37" s="229"/>
      <c r="G37" s="230"/>
      <c r="M37" s="278" t="s">
        <v>75</v>
      </c>
      <c r="N37" s="272"/>
      <c r="O37" s="273"/>
      <c r="Q37" s="289" t="s">
        <v>40</v>
      </c>
      <c r="R37" s="290"/>
      <c r="S37" s="291"/>
      <c r="U37" s="258"/>
      <c r="V37" s="259"/>
      <c r="W37" s="259"/>
      <c r="X37" s="67"/>
      <c r="AB37" s="70"/>
      <c r="AC37" s="67"/>
      <c r="AD37" s="55"/>
      <c r="AE37" s="55"/>
      <c r="AF37" s="55"/>
      <c r="AG37" s="55"/>
      <c r="AH37" s="55"/>
      <c r="AI37" s="55"/>
      <c r="AJ37" s="55"/>
    </row>
    <row r="38" spans="1:36" ht="9.75" customHeight="1" x14ac:dyDescent="0.55000000000000004">
      <c r="A38" s="55"/>
      <c r="B38" s="55"/>
      <c r="C38" s="55"/>
      <c r="D38" s="64"/>
      <c r="E38" s="263" t="s">
        <v>42</v>
      </c>
      <c r="F38" s="229"/>
      <c r="G38" s="230"/>
      <c r="M38" s="263" t="s">
        <v>112</v>
      </c>
      <c r="N38" s="229"/>
      <c r="O38" s="230"/>
      <c r="Q38" s="263" t="s">
        <v>56</v>
      </c>
      <c r="R38" s="229"/>
      <c r="S38" s="230"/>
      <c r="U38" s="258"/>
      <c r="V38" s="259"/>
      <c r="W38" s="259"/>
      <c r="X38" s="67"/>
      <c r="AB38" s="70"/>
      <c r="AC38" s="67"/>
      <c r="AD38" s="55"/>
      <c r="AE38" s="55"/>
      <c r="AF38" s="55"/>
      <c r="AG38" s="55"/>
      <c r="AH38" s="55"/>
      <c r="AI38" s="55"/>
      <c r="AJ38" s="55"/>
    </row>
    <row r="39" spans="1:36" ht="9.75" customHeight="1" x14ac:dyDescent="0.55000000000000004">
      <c r="A39" s="55"/>
      <c r="B39" s="55"/>
      <c r="C39" s="55"/>
      <c r="D39" s="64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70"/>
      <c r="AC39" s="67"/>
      <c r="AD39" s="55"/>
      <c r="AE39" s="55"/>
      <c r="AF39" s="55"/>
      <c r="AG39" s="55"/>
      <c r="AH39" s="55"/>
      <c r="AI39" s="55"/>
      <c r="AJ39" s="55"/>
    </row>
    <row r="40" spans="1:36" ht="9.75" customHeight="1" x14ac:dyDescent="0.55000000000000004">
      <c r="A40" s="55"/>
      <c r="B40" s="55"/>
      <c r="C40" s="55"/>
      <c r="D40" s="64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70"/>
      <c r="AC40" s="67"/>
      <c r="AD40" s="55"/>
      <c r="AE40" s="55"/>
      <c r="AF40" s="55"/>
      <c r="AG40" s="55"/>
      <c r="AH40" s="55"/>
      <c r="AI40" s="55"/>
      <c r="AJ40" s="55"/>
    </row>
    <row r="41" spans="1:36" ht="9.75" customHeight="1" x14ac:dyDescent="0.55000000000000004">
      <c r="A41" s="55"/>
      <c r="B41" s="55"/>
      <c r="C41" s="55"/>
      <c r="D41" s="64"/>
      <c r="E41" s="74">
        <v>3</v>
      </c>
      <c r="F41" s="66" t="s">
        <v>66</v>
      </c>
      <c r="G41" s="74">
        <f>E41*16</f>
        <v>48</v>
      </c>
      <c r="H41" s="67"/>
      <c r="I41" s="74">
        <v>3</v>
      </c>
      <c r="J41" s="74"/>
      <c r="K41" s="74">
        <f>I41*16</f>
        <v>48</v>
      </c>
      <c r="L41" s="67"/>
      <c r="M41" s="74">
        <v>2</v>
      </c>
      <c r="N41" s="66" t="s">
        <v>66</v>
      </c>
      <c r="O41" s="74">
        <f>M41*16</f>
        <v>32</v>
      </c>
      <c r="Q41" s="74">
        <v>2</v>
      </c>
      <c r="R41" s="66" t="s">
        <v>66</v>
      </c>
      <c r="S41" s="74">
        <f>Q41*16</f>
        <v>32</v>
      </c>
      <c r="T41" s="67"/>
      <c r="U41" s="74">
        <v>4</v>
      </c>
      <c r="V41" s="66" t="s">
        <v>66</v>
      </c>
      <c r="W41" s="74">
        <f>U41*16</f>
        <v>64</v>
      </c>
      <c r="X41" s="67"/>
      <c r="Y41" s="74">
        <v>2</v>
      </c>
      <c r="Z41" s="66" t="s">
        <v>66</v>
      </c>
      <c r="AA41" s="74">
        <f>Y41*16</f>
        <v>32</v>
      </c>
      <c r="AB41" s="70"/>
      <c r="AC41" s="67"/>
      <c r="AD41" s="55"/>
    </row>
    <row r="42" spans="1:36" ht="46.5" customHeight="1" x14ac:dyDescent="0.55000000000000004">
      <c r="A42" s="55"/>
      <c r="B42" s="55"/>
      <c r="C42" s="55"/>
      <c r="D42" s="64" t="s">
        <v>138</v>
      </c>
      <c r="E42" s="321" t="s">
        <v>139</v>
      </c>
      <c r="F42" s="322"/>
      <c r="G42" s="323"/>
      <c r="H42" s="78" t="s">
        <v>138</v>
      </c>
      <c r="I42" s="324" t="s">
        <v>140</v>
      </c>
      <c r="J42" s="325"/>
      <c r="K42" s="326"/>
      <c r="L42" s="71" t="s">
        <v>105</v>
      </c>
      <c r="M42" s="285" t="s">
        <v>80</v>
      </c>
      <c r="N42" s="281"/>
      <c r="O42" s="282"/>
      <c r="P42" s="67" t="s">
        <v>126</v>
      </c>
      <c r="Q42" s="260" t="s">
        <v>74</v>
      </c>
      <c r="R42" s="261"/>
      <c r="S42" s="262"/>
      <c r="T42" s="67" t="s">
        <v>125</v>
      </c>
      <c r="U42" s="278" t="s">
        <v>101</v>
      </c>
      <c r="V42" s="283"/>
      <c r="W42" s="284"/>
      <c r="X42" s="67" t="s">
        <v>126</v>
      </c>
      <c r="Y42" s="286" t="s">
        <v>81</v>
      </c>
      <c r="Z42" s="287"/>
      <c r="AA42" s="288"/>
      <c r="AB42" s="70"/>
      <c r="AC42" s="67"/>
      <c r="AD42" s="55"/>
    </row>
    <row r="43" spans="1:36" ht="31.5" customHeight="1" x14ac:dyDescent="0.55000000000000004">
      <c r="A43" s="55"/>
      <c r="B43" s="55"/>
      <c r="C43" s="55"/>
      <c r="D43" s="64"/>
      <c r="E43" s="321" t="s">
        <v>83</v>
      </c>
      <c r="F43" s="322"/>
      <c r="G43" s="323"/>
      <c r="H43" s="67"/>
      <c r="I43" s="324" t="s">
        <v>13</v>
      </c>
      <c r="J43" s="325"/>
      <c r="K43" s="326"/>
      <c r="L43" s="67"/>
      <c r="M43" s="280" t="s">
        <v>75</v>
      </c>
      <c r="N43" s="281"/>
      <c r="O43" s="282"/>
      <c r="Q43" s="260" t="s">
        <v>75</v>
      </c>
      <c r="R43" s="261"/>
      <c r="S43" s="262"/>
      <c r="T43" s="67"/>
      <c r="U43" s="278" t="s">
        <v>75</v>
      </c>
      <c r="V43" s="283"/>
      <c r="W43" s="284"/>
      <c r="X43" s="67"/>
      <c r="Y43" s="278" t="s">
        <v>75</v>
      </c>
      <c r="Z43" s="283"/>
      <c r="AA43" s="284"/>
      <c r="AB43" s="70"/>
      <c r="AC43" s="67"/>
      <c r="AD43" s="55"/>
    </row>
    <row r="44" spans="1:36" ht="9.75" customHeight="1" x14ac:dyDescent="0.55000000000000004">
      <c r="A44" s="55"/>
      <c r="B44" s="55"/>
      <c r="C44" s="55"/>
      <c r="D44" s="64"/>
      <c r="E44" s="263"/>
      <c r="F44" s="229"/>
      <c r="G44" s="230"/>
      <c r="H44" s="67"/>
      <c r="I44" s="263"/>
      <c r="J44" s="264"/>
      <c r="K44" s="265"/>
      <c r="L44" s="67"/>
      <c r="M44" s="263" t="s">
        <v>103</v>
      </c>
      <c r="N44" s="264"/>
      <c r="O44" s="265"/>
      <c r="Q44" s="263" t="s">
        <v>115</v>
      </c>
      <c r="R44" s="264"/>
      <c r="S44" s="265"/>
      <c r="T44" s="67"/>
      <c r="U44" s="263"/>
      <c r="V44" s="264"/>
      <c r="W44" s="265"/>
      <c r="X44" s="67"/>
      <c r="Y44" s="263" t="s">
        <v>119</v>
      </c>
      <c r="Z44" s="264"/>
      <c r="AA44" s="265"/>
      <c r="AB44" s="70"/>
      <c r="AC44" s="67"/>
      <c r="AD44" s="55"/>
    </row>
    <row r="45" spans="1:36" ht="9.75" customHeight="1" x14ac:dyDescent="0.55000000000000004">
      <c r="A45" s="55"/>
      <c r="B45" s="55"/>
      <c r="C45" s="55"/>
      <c r="D45" s="64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70"/>
      <c r="AC45" s="67"/>
      <c r="AD45" s="55"/>
      <c r="AE45" s="55"/>
      <c r="AF45" s="55"/>
      <c r="AG45" s="55"/>
      <c r="AH45" s="55"/>
      <c r="AI45" s="55"/>
      <c r="AJ45" s="55"/>
    </row>
    <row r="46" spans="1:36" ht="9.75" customHeight="1" x14ac:dyDescent="0.55000000000000004">
      <c r="A46" s="55"/>
      <c r="B46" s="55"/>
      <c r="C46" s="55"/>
      <c r="D46" s="64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70"/>
      <c r="AC46" s="67"/>
      <c r="AD46" s="55"/>
      <c r="AE46" s="55"/>
      <c r="AF46" s="55"/>
      <c r="AG46" s="55"/>
      <c r="AH46" s="55"/>
      <c r="AI46" s="55"/>
      <c r="AJ46" s="55"/>
    </row>
    <row r="47" spans="1:36" ht="10.5" customHeight="1" x14ac:dyDescent="0.55000000000000004">
      <c r="A47" s="55"/>
      <c r="B47" s="55"/>
      <c r="C47" s="55"/>
      <c r="D47" s="64"/>
      <c r="E47" s="69">
        <v>2</v>
      </c>
      <c r="F47" s="66" t="s">
        <v>66</v>
      </c>
      <c r="G47" s="69">
        <f>E47*16</f>
        <v>32</v>
      </c>
      <c r="H47" s="67"/>
      <c r="I47" s="74">
        <v>2</v>
      </c>
      <c r="J47" s="66" t="s">
        <v>66</v>
      </c>
      <c r="K47" s="74">
        <f>I47*16</f>
        <v>32</v>
      </c>
      <c r="L47" s="67"/>
      <c r="M47" s="74">
        <v>2</v>
      </c>
      <c r="N47" s="66" t="s">
        <v>66</v>
      </c>
      <c r="O47" s="74">
        <f>M47*16</f>
        <v>32</v>
      </c>
      <c r="P47" s="67"/>
      <c r="T47" s="67"/>
      <c r="U47" s="74">
        <v>4</v>
      </c>
      <c r="V47" s="74"/>
      <c r="W47" s="74">
        <f>U47*16</f>
        <v>64</v>
      </c>
      <c r="X47" s="67"/>
      <c r="Y47" s="74">
        <v>4</v>
      </c>
      <c r="Z47" s="74"/>
      <c r="AA47" s="74">
        <f>Y47*16</f>
        <v>64</v>
      </c>
      <c r="AB47" s="70"/>
      <c r="AC47" s="67"/>
      <c r="AD47" s="55"/>
      <c r="AE47" s="55"/>
      <c r="AF47" s="55"/>
      <c r="AG47" s="55"/>
      <c r="AH47" s="55"/>
      <c r="AI47" s="55"/>
      <c r="AJ47" s="55"/>
    </row>
    <row r="48" spans="1:36" ht="71.400000000000006" customHeight="1" x14ac:dyDescent="0.55000000000000004">
      <c r="A48" s="55"/>
      <c r="B48" s="55"/>
      <c r="C48" s="55"/>
      <c r="D48" s="64" t="s">
        <v>108</v>
      </c>
      <c r="E48" s="267" t="s">
        <v>54</v>
      </c>
      <c r="F48" s="229"/>
      <c r="G48" s="230"/>
      <c r="H48" s="67" t="s">
        <v>123</v>
      </c>
      <c r="I48" s="268" t="s">
        <v>92</v>
      </c>
      <c r="J48" s="269"/>
      <c r="K48" s="270"/>
      <c r="L48" s="67" t="s">
        <v>111</v>
      </c>
      <c r="M48" s="271" t="s">
        <v>84</v>
      </c>
      <c r="N48" s="272"/>
      <c r="O48" s="273"/>
      <c r="P48" s="67"/>
      <c r="T48" s="67" t="s">
        <v>124</v>
      </c>
      <c r="U48" s="263" t="s">
        <v>100</v>
      </c>
      <c r="V48" s="229"/>
      <c r="W48" s="230"/>
      <c r="X48" s="67" t="s">
        <v>124</v>
      </c>
      <c r="Y48" s="274" t="s">
        <v>99</v>
      </c>
      <c r="Z48" s="275"/>
      <c r="AA48" s="276"/>
      <c r="AB48" s="70"/>
      <c r="AC48" s="67"/>
      <c r="AD48" s="55"/>
      <c r="AE48" s="55"/>
      <c r="AF48" s="55"/>
      <c r="AG48" s="55"/>
      <c r="AH48" s="55"/>
      <c r="AI48" s="55"/>
      <c r="AJ48" s="55"/>
    </row>
    <row r="49" spans="1:36" ht="31.5" customHeight="1" x14ac:dyDescent="0.55000000000000004">
      <c r="A49" s="55"/>
      <c r="B49" s="55"/>
      <c r="C49" s="55"/>
      <c r="D49" s="64"/>
      <c r="E49" s="267" t="s">
        <v>35</v>
      </c>
      <c r="F49" s="229"/>
      <c r="G49" s="230"/>
      <c r="H49" s="67"/>
      <c r="I49" s="277" t="s">
        <v>76</v>
      </c>
      <c r="J49" s="269"/>
      <c r="K49" s="270"/>
      <c r="L49" s="67"/>
      <c r="M49" s="278" t="s">
        <v>75</v>
      </c>
      <c r="N49" s="272"/>
      <c r="O49" s="273"/>
      <c r="P49" s="67"/>
      <c r="T49" s="67"/>
      <c r="U49" s="263" t="s">
        <v>75</v>
      </c>
      <c r="V49" s="229"/>
      <c r="W49" s="230"/>
      <c r="X49" s="67"/>
      <c r="Y49" s="263" t="s">
        <v>75</v>
      </c>
      <c r="Z49" s="229"/>
      <c r="AA49" s="230"/>
      <c r="AB49" s="70"/>
      <c r="AC49" s="67"/>
      <c r="AD49" s="55"/>
      <c r="AE49" s="55"/>
      <c r="AF49" s="55"/>
      <c r="AG49" s="55"/>
      <c r="AH49" s="55"/>
      <c r="AI49" s="55"/>
      <c r="AJ49" s="55"/>
    </row>
    <row r="50" spans="1:36" ht="11.25" customHeight="1" x14ac:dyDescent="0.55000000000000004">
      <c r="A50" s="55"/>
      <c r="B50" s="55"/>
      <c r="C50" s="55"/>
      <c r="D50" s="64"/>
      <c r="E50" s="263" t="s">
        <v>55</v>
      </c>
      <c r="F50" s="229"/>
      <c r="G50" s="230"/>
      <c r="H50" s="67"/>
      <c r="I50" s="263" t="s">
        <v>102</v>
      </c>
      <c r="J50" s="229"/>
      <c r="K50" s="230"/>
      <c r="L50" s="67"/>
      <c r="M50" s="263" t="s">
        <v>113</v>
      </c>
      <c r="N50" s="229"/>
      <c r="O50" s="230"/>
      <c r="P50" s="67"/>
      <c r="T50" s="67"/>
      <c r="U50" s="263"/>
      <c r="V50" s="229"/>
      <c r="W50" s="230"/>
      <c r="X50" s="67"/>
      <c r="Y50" s="263"/>
      <c r="Z50" s="229"/>
      <c r="AA50" s="230"/>
      <c r="AB50" s="70"/>
      <c r="AC50" s="67"/>
      <c r="AD50" s="55"/>
      <c r="AE50" s="55"/>
      <c r="AF50" s="55"/>
      <c r="AG50" s="55"/>
      <c r="AH50" s="55"/>
      <c r="AI50" s="55"/>
      <c r="AJ50" s="55"/>
    </row>
    <row r="51" spans="1:36" ht="9.75" customHeight="1" x14ac:dyDescent="0.55000000000000004">
      <c r="A51" s="55"/>
      <c r="B51" s="55"/>
      <c r="C51" s="55"/>
      <c r="D51" s="64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73"/>
      <c r="V51" s="73"/>
      <c r="W51" s="73"/>
      <c r="X51" s="67"/>
      <c r="Y51" s="67"/>
      <c r="Z51" s="67"/>
      <c r="AA51" s="67"/>
      <c r="AB51" s="70"/>
      <c r="AC51" s="67"/>
      <c r="AD51" s="55"/>
      <c r="AE51" s="55"/>
      <c r="AF51" s="55"/>
      <c r="AG51" s="55"/>
      <c r="AH51" s="55"/>
      <c r="AI51" s="55"/>
      <c r="AJ51" s="55"/>
    </row>
    <row r="52" spans="1:36" ht="9.75" customHeight="1" x14ac:dyDescent="0.55000000000000004">
      <c r="A52" s="55"/>
      <c r="B52" s="55"/>
      <c r="C52" s="55"/>
      <c r="D52" s="64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73"/>
      <c r="V52" s="73"/>
      <c r="W52" s="73"/>
      <c r="X52" s="67"/>
      <c r="Y52" s="67"/>
      <c r="Z52" s="67"/>
      <c r="AA52" s="67"/>
      <c r="AB52" s="70"/>
      <c r="AC52" s="67"/>
      <c r="AD52" s="55"/>
      <c r="AE52" s="55"/>
      <c r="AF52" s="55"/>
      <c r="AG52" s="55"/>
      <c r="AH52" s="55"/>
      <c r="AI52" s="55"/>
      <c r="AJ52" s="55"/>
    </row>
    <row r="53" spans="1:36" ht="12" customHeight="1" x14ac:dyDescent="0.55000000000000004">
      <c r="A53" s="55"/>
      <c r="B53" s="55"/>
      <c r="C53" s="55"/>
      <c r="D53" s="64"/>
      <c r="H53" s="67"/>
      <c r="I53" s="72"/>
      <c r="J53" s="79"/>
      <c r="K53" s="72"/>
      <c r="L53" s="67"/>
      <c r="P53" s="67"/>
      <c r="Q53" s="80">
        <v>4</v>
      </c>
      <c r="R53" s="66" t="s">
        <v>66</v>
      </c>
      <c r="S53" s="80">
        <f>Q53*16</f>
        <v>64</v>
      </c>
      <c r="T53" s="67"/>
      <c r="X53" s="67"/>
      <c r="Y53" s="80">
        <v>4</v>
      </c>
      <c r="Z53" s="66" t="s">
        <v>66</v>
      </c>
      <c r="AA53" s="80">
        <f>Y53*16</f>
        <v>64</v>
      </c>
      <c r="AB53" s="70"/>
      <c r="AC53" s="67"/>
      <c r="AD53" s="55"/>
      <c r="AE53" s="55"/>
      <c r="AF53" s="55"/>
      <c r="AG53" s="55"/>
      <c r="AH53" s="55"/>
      <c r="AI53" s="55"/>
      <c r="AJ53" s="55"/>
    </row>
    <row r="54" spans="1:36" ht="37.799999999999997" customHeight="1" x14ac:dyDescent="0.55000000000000004">
      <c r="A54" s="55"/>
      <c r="B54" s="55"/>
      <c r="C54" s="55"/>
      <c r="D54" s="64"/>
      <c r="H54" s="67"/>
      <c r="I54" s="266"/>
      <c r="J54" s="259"/>
      <c r="K54" s="259"/>
      <c r="P54" s="67" t="s">
        <v>148</v>
      </c>
      <c r="Q54" s="260" t="s">
        <v>7</v>
      </c>
      <c r="R54" s="261"/>
      <c r="S54" s="262"/>
      <c r="X54" s="67" t="s">
        <v>124</v>
      </c>
      <c r="Y54" s="263" t="s">
        <v>9</v>
      </c>
      <c r="Z54" s="229"/>
      <c r="AA54" s="230"/>
      <c r="AB54" s="70"/>
      <c r="AC54" s="67"/>
      <c r="AD54" s="55"/>
      <c r="AE54" s="55"/>
      <c r="AF54" s="55"/>
      <c r="AG54" s="55"/>
      <c r="AH54" s="55"/>
      <c r="AI54" s="55"/>
      <c r="AJ54" s="55"/>
    </row>
    <row r="55" spans="1:36" ht="31.5" customHeight="1" x14ac:dyDescent="0.55000000000000004">
      <c r="A55" s="55"/>
      <c r="B55" s="55"/>
      <c r="C55" s="55"/>
      <c r="D55" s="64"/>
      <c r="H55" s="67"/>
      <c r="I55" s="258"/>
      <c r="J55" s="259"/>
      <c r="K55" s="259"/>
      <c r="L55" s="67"/>
      <c r="P55" s="67"/>
      <c r="Q55" s="260" t="s">
        <v>26</v>
      </c>
      <c r="R55" s="261"/>
      <c r="S55" s="262"/>
      <c r="T55" s="67"/>
      <c r="X55" s="67"/>
      <c r="Y55" s="263" t="s">
        <v>26</v>
      </c>
      <c r="Z55" s="229"/>
      <c r="AA55" s="230"/>
      <c r="AB55" s="70"/>
      <c r="AC55" s="67"/>
      <c r="AD55" s="55"/>
      <c r="AE55" s="55"/>
      <c r="AF55" s="55"/>
      <c r="AG55" s="55"/>
      <c r="AH55" s="55"/>
      <c r="AI55" s="55"/>
      <c r="AJ55" s="55"/>
    </row>
    <row r="56" spans="1:36" ht="11.25" customHeight="1" x14ac:dyDescent="0.55000000000000004">
      <c r="A56" s="55"/>
      <c r="B56" s="55"/>
      <c r="C56" s="55"/>
      <c r="D56" s="64"/>
      <c r="H56" s="67"/>
      <c r="I56" s="258"/>
      <c r="J56" s="259"/>
      <c r="K56" s="259"/>
      <c r="L56" s="67"/>
      <c r="P56" s="67"/>
      <c r="Q56" s="263" t="s">
        <v>50</v>
      </c>
      <c r="R56" s="264"/>
      <c r="S56" s="265"/>
      <c r="T56" s="67"/>
      <c r="X56" s="67"/>
      <c r="Y56" s="263" t="s">
        <v>53</v>
      </c>
      <c r="Z56" s="229"/>
      <c r="AA56" s="230"/>
      <c r="AB56" s="70"/>
      <c r="AC56" s="67"/>
      <c r="AD56" s="55"/>
      <c r="AE56" s="55"/>
      <c r="AF56" s="55"/>
      <c r="AG56" s="55"/>
      <c r="AH56" s="55"/>
      <c r="AI56" s="55"/>
      <c r="AJ56" s="55"/>
    </row>
    <row r="57" spans="1:36" ht="11.25" customHeight="1" x14ac:dyDescent="0.55000000000000004">
      <c r="A57" s="55"/>
      <c r="B57" s="55"/>
      <c r="C57" s="55"/>
      <c r="D57" s="64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70"/>
      <c r="AC57" s="67"/>
      <c r="AD57" s="55"/>
      <c r="AE57" s="55"/>
      <c r="AF57" s="55"/>
      <c r="AG57" s="55"/>
      <c r="AH57" s="55"/>
      <c r="AI57" s="55"/>
      <c r="AJ57" s="55"/>
    </row>
    <row r="58" spans="1:36" ht="9.75" customHeight="1" x14ac:dyDescent="0.55000000000000004">
      <c r="A58" s="55"/>
      <c r="B58" s="55"/>
      <c r="C58" s="55"/>
      <c r="D58" s="64"/>
      <c r="E58" s="81">
        <f>SUM(E8:E57)</f>
        <v>17</v>
      </c>
      <c r="F58" s="82"/>
      <c r="G58" s="81">
        <v>16</v>
      </c>
      <c r="H58" s="67"/>
      <c r="I58" s="81">
        <f>SUM(I8:I57)</f>
        <v>17</v>
      </c>
      <c r="J58" s="82"/>
      <c r="K58" s="81">
        <v>16</v>
      </c>
      <c r="L58" s="67"/>
      <c r="M58" s="81">
        <f>SUM(M8:M57)</f>
        <v>16</v>
      </c>
      <c r="N58" s="82"/>
      <c r="O58" s="81">
        <v>16</v>
      </c>
      <c r="P58" s="67"/>
      <c r="Q58" s="81">
        <f>SUM(Q8:Q57)</f>
        <v>14</v>
      </c>
      <c r="R58" s="82"/>
      <c r="S58" s="81">
        <v>16</v>
      </c>
      <c r="T58" s="67"/>
      <c r="U58" s="81">
        <f>SUM(U8:U57)</f>
        <v>16</v>
      </c>
      <c r="V58" s="82"/>
      <c r="W58" s="81">
        <v>16</v>
      </c>
      <c r="X58" s="67"/>
      <c r="Y58" s="81">
        <f>SUM(Y8:Y57)</f>
        <v>13</v>
      </c>
      <c r="Z58" s="82"/>
      <c r="AA58" s="81">
        <v>16</v>
      </c>
      <c r="AB58" s="70"/>
      <c r="AC58" s="67"/>
      <c r="AD58" s="55"/>
      <c r="AE58" s="55"/>
      <c r="AF58" s="55"/>
      <c r="AG58" s="55"/>
      <c r="AH58" s="55"/>
      <c r="AI58" s="55"/>
      <c r="AJ58" s="55"/>
    </row>
    <row r="59" spans="1:36" ht="9.75" customHeight="1" x14ac:dyDescent="0.55000000000000004">
      <c r="A59" s="55"/>
      <c r="B59" s="55"/>
      <c r="C59" s="55"/>
      <c r="D59" s="64"/>
      <c r="E59" s="67"/>
      <c r="F59" s="83"/>
      <c r="G59" s="67"/>
      <c r="H59" s="67"/>
      <c r="I59" s="67"/>
      <c r="J59" s="83"/>
      <c r="K59" s="67"/>
      <c r="L59" s="67"/>
      <c r="M59" s="67"/>
      <c r="N59" s="83"/>
      <c r="O59" s="67"/>
      <c r="P59" s="67"/>
      <c r="Q59" s="67"/>
      <c r="R59" s="83"/>
      <c r="S59" s="67"/>
      <c r="T59" s="67"/>
      <c r="U59" s="67"/>
      <c r="V59" s="83"/>
      <c r="W59" s="67"/>
      <c r="X59" s="67"/>
      <c r="Y59" s="67"/>
      <c r="Z59" s="83"/>
      <c r="AA59" s="67"/>
      <c r="AB59" s="70"/>
      <c r="AC59" s="67"/>
      <c r="AD59" s="55"/>
      <c r="AE59" s="55"/>
      <c r="AF59" s="55"/>
      <c r="AG59" s="55"/>
      <c r="AH59" s="55"/>
      <c r="AI59" s="55"/>
      <c r="AJ59" s="55"/>
    </row>
    <row r="60" spans="1:36" ht="9.75" customHeight="1" thickBot="1" x14ac:dyDescent="0.6">
      <c r="A60" s="55"/>
      <c r="B60" s="55"/>
      <c r="C60" s="55"/>
      <c r="D60" s="84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6"/>
      <c r="AC60" s="67"/>
      <c r="AD60" s="55"/>
      <c r="AE60" s="55"/>
      <c r="AF60" s="55"/>
      <c r="AG60" s="55"/>
      <c r="AH60" s="55"/>
      <c r="AI60" s="55"/>
      <c r="AJ60" s="55"/>
    </row>
    <row r="61" spans="1:36" ht="9.75" customHeight="1" x14ac:dyDescent="0.5500000000000000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</row>
    <row r="62" spans="1:36" ht="9.75" customHeight="1" thickBot="1" x14ac:dyDescent="0.6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</row>
    <row r="63" spans="1:36" ht="9.75" customHeight="1" x14ac:dyDescent="0.55000000000000004">
      <c r="A63" s="55"/>
      <c r="B63" s="55"/>
      <c r="C63" s="55"/>
      <c r="D63" s="5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1"/>
      <c r="AC63" s="55"/>
      <c r="AD63" s="55"/>
      <c r="AE63" s="55"/>
      <c r="AF63" s="55"/>
      <c r="AG63" s="55"/>
      <c r="AH63" s="55"/>
      <c r="AI63" s="55"/>
      <c r="AJ63" s="55"/>
    </row>
    <row r="64" spans="1:36" ht="12" customHeight="1" x14ac:dyDescent="0.55000000000000004">
      <c r="A64" s="55"/>
      <c r="B64" s="55"/>
      <c r="C64" s="55"/>
      <c r="D64" s="62"/>
      <c r="E64" s="87" t="s">
        <v>58</v>
      </c>
      <c r="F64" s="66" t="s">
        <v>71</v>
      </c>
      <c r="G64" s="87" t="s">
        <v>59</v>
      </c>
      <c r="H64" s="55"/>
      <c r="I64" s="55"/>
      <c r="J64" s="55"/>
      <c r="K64" s="55"/>
      <c r="L64" s="55"/>
      <c r="M64" s="55"/>
      <c r="N64" s="55"/>
      <c r="O64" s="55"/>
      <c r="P64" s="55"/>
      <c r="Q64" s="88" t="s">
        <v>86</v>
      </c>
      <c r="R64" s="89">
        <f>SUM(E58,I58,M58,Q58,U58,Y58)</f>
        <v>93</v>
      </c>
      <c r="S64" s="55"/>
      <c r="T64" s="55"/>
      <c r="U64" s="55"/>
      <c r="V64" s="55"/>
      <c r="W64" s="55"/>
      <c r="X64" s="55"/>
      <c r="Y64" s="55"/>
      <c r="Z64" s="55"/>
      <c r="AA64" s="55"/>
      <c r="AB64" s="63"/>
      <c r="AC64" s="55"/>
      <c r="AD64" s="55"/>
      <c r="AE64" s="55"/>
      <c r="AF64" s="55"/>
      <c r="AG64" s="55"/>
      <c r="AH64" s="55"/>
      <c r="AI64" s="55"/>
      <c r="AJ64" s="55"/>
    </row>
    <row r="65" spans="1:36" ht="29.25" customHeight="1" x14ac:dyDescent="0.55000000000000004">
      <c r="A65" s="55"/>
      <c r="B65" s="55"/>
      <c r="C65" s="55"/>
      <c r="D65" s="62"/>
      <c r="E65" s="249" t="s">
        <v>60</v>
      </c>
      <c r="F65" s="229"/>
      <c r="G65" s="230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63"/>
      <c r="AC65" s="55"/>
      <c r="AD65" s="55"/>
      <c r="AE65" s="55"/>
      <c r="AF65" s="55"/>
      <c r="AG65" s="55"/>
      <c r="AH65" s="55"/>
      <c r="AI65" s="55"/>
      <c r="AJ65" s="55"/>
    </row>
    <row r="66" spans="1:36" ht="29.25" customHeight="1" x14ac:dyDescent="0.55000000000000004">
      <c r="A66" s="55"/>
      <c r="B66" s="55"/>
      <c r="C66" s="55"/>
      <c r="D66" s="62"/>
      <c r="E66" s="249" t="s">
        <v>87</v>
      </c>
      <c r="F66" s="229"/>
      <c r="G66" s="230"/>
      <c r="H66" s="55"/>
      <c r="I66" s="55"/>
      <c r="J66" s="55"/>
      <c r="K66" s="55"/>
      <c r="L66" s="55"/>
      <c r="M66" s="55"/>
      <c r="N66" s="55"/>
      <c r="O66" s="55"/>
      <c r="P66" s="250" t="s">
        <v>88</v>
      </c>
      <c r="Q66" s="229"/>
      <c r="R66" s="229"/>
      <c r="S66" s="230"/>
      <c r="T66" s="55">
        <f>SUM(E10,E16,E23,E35,E47,I16,I23,I29,I47,M29,M35,M47,Q10,Q23,Q35,Q41,Q53,U10,U41,Y41)</f>
        <v>53</v>
      </c>
      <c r="U66" s="90">
        <f>T66/62</f>
        <v>0.85483870967741937</v>
      </c>
      <c r="V66" s="251" t="s">
        <v>129</v>
      </c>
      <c r="W66" s="251"/>
      <c r="X66" s="251"/>
      <c r="Y66" s="252" t="s">
        <v>130</v>
      </c>
      <c r="Z66" s="253"/>
      <c r="AA66" s="253"/>
      <c r="AB66" s="254"/>
      <c r="AC66" s="55"/>
      <c r="AD66" s="55"/>
      <c r="AE66" s="55"/>
      <c r="AF66" s="55"/>
      <c r="AG66" s="55"/>
      <c r="AH66" s="55"/>
      <c r="AI66" s="55"/>
      <c r="AJ66" s="55"/>
    </row>
    <row r="67" spans="1:36" ht="11.25" customHeight="1" x14ac:dyDescent="0.55000000000000004">
      <c r="A67" s="55"/>
      <c r="B67" s="55"/>
      <c r="C67" s="55"/>
      <c r="D67" s="62"/>
      <c r="E67" s="249" t="s">
        <v>89</v>
      </c>
      <c r="F67" s="229"/>
      <c r="G67" s="230"/>
      <c r="H67" s="55"/>
      <c r="I67" s="55"/>
      <c r="J67" s="55"/>
      <c r="K67" s="55"/>
      <c r="L67" s="55"/>
      <c r="M67" s="55"/>
      <c r="N67" s="55"/>
      <c r="O67" s="55"/>
      <c r="P67" s="91"/>
      <c r="Q67" s="239" t="s">
        <v>30</v>
      </c>
      <c r="R67" s="229"/>
      <c r="S67" s="230"/>
      <c r="T67" s="55">
        <f>SUM(E10,E16,E23,E35,E41,E47,I10,I16,M10,Q10,U10,I23,M23,I29,I41,M29,Q29,Q35,Q41,Q53,U23,U29,U47,Y23,Y41,Y47,Y53,U41)</f>
        <v>83</v>
      </c>
      <c r="U67" s="92">
        <f>83/164</f>
        <v>0.50609756097560976</v>
      </c>
      <c r="V67" s="251" t="s">
        <v>128</v>
      </c>
      <c r="W67" s="251"/>
      <c r="X67" s="251"/>
      <c r="Y67" s="255"/>
      <c r="Z67" s="256"/>
      <c r="AA67" s="257"/>
      <c r="AB67" s="93" t="s">
        <v>131</v>
      </c>
      <c r="AC67" s="55"/>
      <c r="AD67" s="55"/>
      <c r="AE67" s="55"/>
      <c r="AF67" s="55"/>
      <c r="AG67" s="55"/>
      <c r="AH67" s="55"/>
      <c r="AI67" s="55"/>
      <c r="AJ67" s="55"/>
    </row>
    <row r="68" spans="1:36" ht="11.25" customHeight="1" x14ac:dyDescent="0.55000000000000004">
      <c r="A68" s="55"/>
      <c r="B68" s="55"/>
      <c r="C68" s="55"/>
      <c r="D68" s="62"/>
      <c r="E68" s="94"/>
      <c r="F68" s="94"/>
      <c r="G68" s="94"/>
      <c r="H68" s="55"/>
      <c r="I68" s="55"/>
      <c r="J68" s="55"/>
      <c r="K68" s="55"/>
      <c r="L68" s="55"/>
      <c r="M68" s="55"/>
      <c r="N68" s="55"/>
      <c r="O68" s="55"/>
      <c r="P68" s="95"/>
      <c r="Q68" s="239" t="s">
        <v>61</v>
      </c>
      <c r="R68" s="229"/>
      <c r="S68" s="230"/>
      <c r="U68" s="55"/>
      <c r="V68" s="55"/>
      <c r="W68" s="55"/>
      <c r="X68" s="55"/>
      <c r="Y68" s="240"/>
      <c r="Z68" s="241"/>
      <c r="AA68" s="242"/>
      <c r="AB68" s="93" t="s">
        <v>132</v>
      </c>
      <c r="AC68" s="55"/>
      <c r="AD68" s="55"/>
      <c r="AE68" s="55"/>
      <c r="AF68" s="55"/>
      <c r="AG68" s="55"/>
      <c r="AH68" s="55"/>
      <c r="AI68" s="55"/>
      <c r="AJ68" s="55"/>
    </row>
    <row r="69" spans="1:36" ht="9.75" customHeight="1" x14ac:dyDescent="0.55000000000000004">
      <c r="A69" s="55"/>
      <c r="B69" s="55"/>
      <c r="C69" s="55"/>
      <c r="D69" s="62"/>
      <c r="E69" s="94"/>
      <c r="F69" s="94"/>
      <c r="G69" s="94"/>
      <c r="H69" s="55"/>
      <c r="I69" s="55"/>
      <c r="J69" s="55"/>
      <c r="K69" s="55"/>
      <c r="L69" s="55"/>
      <c r="M69" s="55"/>
      <c r="N69" s="55"/>
      <c r="O69" s="55"/>
      <c r="P69" s="96"/>
      <c r="Q69" s="239" t="s">
        <v>72</v>
      </c>
      <c r="R69" s="229"/>
      <c r="S69" s="230"/>
      <c r="T69" s="55"/>
      <c r="U69" s="55"/>
      <c r="V69" s="55"/>
      <c r="W69" s="55"/>
      <c r="X69" s="55"/>
      <c r="Y69" s="243"/>
      <c r="Z69" s="244"/>
      <c r="AA69" s="245"/>
      <c r="AB69" s="93" t="s">
        <v>134</v>
      </c>
      <c r="AC69" s="55"/>
      <c r="AD69" s="55"/>
      <c r="AE69" s="55"/>
      <c r="AF69" s="55"/>
      <c r="AG69" s="55"/>
      <c r="AH69" s="55"/>
      <c r="AI69" s="55"/>
      <c r="AJ69" s="55"/>
    </row>
    <row r="70" spans="1:36" ht="9.75" customHeight="1" x14ac:dyDescent="0.55000000000000004">
      <c r="A70" s="55"/>
      <c r="B70" s="55"/>
      <c r="C70" s="55"/>
      <c r="D70" s="62"/>
      <c r="E70" s="87" t="s">
        <v>62</v>
      </c>
      <c r="F70" s="97"/>
      <c r="G70" s="87" t="s">
        <v>63</v>
      </c>
      <c r="H70" s="55"/>
      <c r="I70" s="55"/>
      <c r="J70" s="55"/>
      <c r="K70" s="55"/>
      <c r="L70" s="55"/>
      <c r="M70" s="55"/>
      <c r="N70" s="55"/>
      <c r="O70" s="55"/>
      <c r="P70" s="98"/>
      <c r="Q70" s="228" t="s">
        <v>64</v>
      </c>
      <c r="R70" s="229"/>
      <c r="S70" s="230"/>
      <c r="T70" s="55"/>
      <c r="U70" s="55"/>
      <c r="V70" s="55"/>
      <c r="W70" s="55"/>
      <c r="X70" s="55"/>
      <c r="Y70" s="246"/>
      <c r="Z70" s="247"/>
      <c r="AA70" s="248"/>
      <c r="AB70" s="93" t="s">
        <v>133</v>
      </c>
      <c r="AC70" s="55"/>
      <c r="AD70" s="55"/>
      <c r="AE70" s="55"/>
      <c r="AF70" s="55"/>
      <c r="AG70" s="55"/>
      <c r="AH70" s="55"/>
      <c r="AI70" s="55"/>
      <c r="AJ70" s="55"/>
    </row>
    <row r="71" spans="1:36" ht="9.75" customHeight="1" x14ac:dyDescent="0.55000000000000004">
      <c r="A71" s="55"/>
      <c r="B71" s="55"/>
      <c r="C71" s="55"/>
      <c r="D71" s="62"/>
      <c r="E71" s="94"/>
      <c r="F71" s="99"/>
      <c r="G71" s="94"/>
      <c r="H71" s="55"/>
      <c r="I71" s="55"/>
      <c r="J71" s="55"/>
      <c r="K71" s="55"/>
      <c r="L71" s="55"/>
      <c r="M71" s="55"/>
      <c r="N71" s="55"/>
      <c r="O71" s="55"/>
      <c r="P71" s="100"/>
      <c r="Q71" s="228" t="s">
        <v>76</v>
      </c>
      <c r="R71" s="229"/>
      <c r="S71" s="230"/>
      <c r="T71" s="55"/>
      <c r="U71" s="55"/>
      <c r="V71" s="55"/>
      <c r="W71" s="55"/>
      <c r="X71" s="55"/>
      <c r="Y71" s="231"/>
      <c r="Z71" s="232"/>
      <c r="AA71" s="233"/>
      <c r="AB71" s="93" t="s">
        <v>135</v>
      </c>
      <c r="AC71" s="55"/>
      <c r="AD71" s="55"/>
      <c r="AE71" s="55"/>
      <c r="AF71" s="55"/>
      <c r="AG71" s="55"/>
      <c r="AH71" s="55"/>
      <c r="AI71" s="55"/>
      <c r="AJ71" s="55"/>
    </row>
    <row r="72" spans="1:36" ht="9.75" customHeight="1" x14ac:dyDescent="0.55000000000000004">
      <c r="A72" s="55"/>
      <c r="B72" s="55"/>
      <c r="C72" s="55"/>
      <c r="D72" s="62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101"/>
      <c r="Q72" s="228" t="s">
        <v>90</v>
      </c>
      <c r="R72" s="229"/>
      <c r="S72" s="230"/>
      <c r="T72" s="55"/>
      <c r="U72" s="55"/>
      <c r="V72" s="55"/>
      <c r="W72" s="55"/>
      <c r="X72" s="55"/>
      <c r="Y72" s="234"/>
      <c r="Z72" s="235"/>
      <c r="AA72" s="236"/>
      <c r="AB72" s="93" t="s">
        <v>136</v>
      </c>
      <c r="AC72" s="55"/>
      <c r="AD72" s="55"/>
      <c r="AE72" s="55"/>
      <c r="AF72" s="55"/>
      <c r="AG72" s="55"/>
      <c r="AH72" s="55"/>
      <c r="AI72" s="55"/>
      <c r="AJ72" s="55"/>
    </row>
    <row r="73" spans="1:36" ht="9.75" customHeight="1" x14ac:dyDescent="0.55000000000000004">
      <c r="A73" s="55"/>
      <c r="B73" s="55"/>
      <c r="C73" s="55"/>
      <c r="D73" s="62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102"/>
      <c r="Q73" s="103"/>
      <c r="R73" s="103"/>
      <c r="S73" s="103"/>
      <c r="T73" s="55"/>
      <c r="U73" s="55"/>
      <c r="V73" s="55"/>
      <c r="W73" s="55"/>
      <c r="X73" s="55"/>
      <c r="Y73" s="318"/>
      <c r="Z73" s="319"/>
      <c r="AA73" s="320"/>
      <c r="AB73" s="93"/>
      <c r="AC73" s="55"/>
      <c r="AD73" s="55"/>
      <c r="AE73" s="55"/>
      <c r="AF73" s="55"/>
      <c r="AG73" s="55"/>
      <c r="AH73" s="55"/>
      <c r="AI73" s="55"/>
      <c r="AJ73" s="55"/>
    </row>
    <row r="74" spans="1:36" ht="9.75" customHeight="1" x14ac:dyDescent="0.55000000000000004">
      <c r="A74" s="55"/>
      <c r="B74" s="55"/>
      <c r="C74" s="55"/>
      <c r="D74" s="62"/>
      <c r="E74" s="237" t="s">
        <v>73</v>
      </c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55"/>
      <c r="U74" s="55"/>
      <c r="V74" s="55"/>
      <c r="W74" s="55"/>
      <c r="X74" s="55"/>
      <c r="Y74" s="93"/>
      <c r="Z74" s="93"/>
      <c r="AA74" s="93"/>
      <c r="AB74" s="63"/>
      <c r="AC74" s="55"/>
      <c r="AD74" s="55"/>
      <c r="AE74" s="55"/>
      <c r="AF74" s="55"/>
      <c r="AG74" s="55"/>
      <c r="AH74" s="55"/>
      <c r="AI74" s="55"/>
      <c r="AJ74" s="55"/>
    </row>
    <row r="75" spans="1:36" ht="10.5" customHeight="1" thickBot="1" x14ac:dyDescent="0.6">
      <c r="A75" s="55"/>
      <c r="B75" s="55"/>
      <c r="C75" s="55"/>
      <c r="D75" s="10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55"/>
      <c r="Z75" s="55"/>
      <c r="AA75" s="55"/>
      <c r="AB75" s="106"/>
      <c r="AC75" s="55"/>
      <c r="AD75" s="55"/>
      <c r="AE75" s="55"/>
      <c r="AF75" s="55"/>
      <c r="AG75" s="55"/>
      <c r="AH75" s="55"/>
      <c r="AI75" s="55"/>
      <c r="AJ75" s="55"/>
    </row>
    <row r="76" spans="1:36" ht="9.75" customHeight="1" thickBot="1" x14ac:dyDescent="0.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105"/>
      <c r="Z76" s="105"/>
      <c r="AA76" s="105"/>
      <c r="AB76" s="55"/>
      <c r="AC76" s="55"/>
      <c r="AD76" s="55" t="s">
        <v>0</v>
      </c>
      <c r="AE76" s="55"/>
      <c r="AF76" s="55"/>
      <c r="AG76" s="55"/>
      <c r="AH76" s="55"/>
      <c r="AI76" s="55"/>
      <c r="AJ76" s="55"/>
    </row>
    <row r="77" spans="1:36" ht="9.75" customHeight="1" x14ac:dyDescent="0.5500000000000000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</row>
    <row r="78" spans="1:36" ht="78.3" customHeight="1" x14ac:dyDescent="0.55000000000000004">
      <c r="A78" s="55"/>
      <c r="B78" s="55"/>
      <c r="C78" s="55"/>
      <c r="D78" s="55" t="s">
        <v>121</v>
      </c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</row>
    <row r="79" spans="1:36" ht="9.75" customHeight="1" x14ac:dyDescent="0.55000000000000004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</row>
    <row r="80" spans="1:36" ht="9.75" customHeight="1" x14ac:dyDescent="0.5500000000000000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</row>
    <row r="81" spans="1:36" ht="9.75" customHeight="1" x14ac:dyDescent="0.55000000000000004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</row>
    <row r="82" spans="1:36" ht="9.75" customHeight="1" x14ac:dyDescent="0.55000000000000004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</row>
    <row r="83" spans="1:36" ht="9.75" customHeight="1" x14ac:dyDescent="0.55000000000000004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</row>
    <row r="84" spans="1:36" ht="9.75" customHeight="1" x14ac:dyDescent="0.5500000000000000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spans="1:36" ht="9.75" customHeight="1" x14ac:dyDescent="0.55000000000000004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spans="1:36" ht="9.75" customHeight="1" x14ac:dyDescent="0.55000000000000004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 ht="9.75" customHeight="1" x14ac:dyDescent="0.55000000000000004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 ht="9.75" customHeight="1" x14ac:dyDescent="0.55000000000000004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 ht="9.75" customHeight="1" x14ac:dyDescent="0.55000000000000004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</row>
    <row r="90" spans="1:36" ht="9.75" customHeight="1" x14ac:dyDescent="0.55000000000000004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spans="1:36" ht="9.75" customHeight="1" x14ac:dyDescent="0.55000000000000004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 ht="9.75" customHeight="1" x14ac:dyDescent="0.55000000000000004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 ht="9.75" customHeight="1" x14ac:dyDescent="0.55000000000000004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spans="1:36" ht="9.75" customHeight="1" x14ac:dyDescent="0.5500000000000000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spans="1:36" ht="9.75" customHeight="1" x14ac:dyDescent="0.55000000000000004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spans="1:36" ht="9.75" customHeight="1" x14ac:dyDescent="0.55000000000000004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spans="1:36" ht="9.75" customHeight="1" x14ac:dyDescent="0.55000000000000004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spans="1:36" ht="9.75" customHeight="1" x14ac:dyDescent="0.55000000000000004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99" spans="1:36" ht="9.75" customHeight="1" x14ac:dyDescent="0.55000000000000004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</row>
    <row r="100" spans="1:36" ht="9.75" customHeight="1" x14ac:dyDescent="0.55000000000000004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</row>
    <row r="101" spans="1:36" ht="9.75" customHeight="1" x14ac:dyDescent="0.55000000000000004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</row>
    <row r="102" spans="1:36" ht="9.75" customHeight="1" x14ac:dyDescent="0.55000000000000004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</row>
    <row r="103" spans="1:36" ht="9.75" customHeight="1" x14ac:dyDescent="0.55000000000000004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</row>
    <row r="104" spans="1:36" ht="9.75" customHeight="1" x14ac:dyDescent="0.550000000000000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</row>
    <row r="105" spans="1:36" ht="9.75" customHeight="1" x14ac:dyDescent="0.55000000000000004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</row>
    <row r="106" spans="1:36" ht="9.75" customHeight="1" x14ac:dyDescent="0.55000000000000004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</row>
    <row r="107" spans="1:36" ht="9.75" customHeight="1" x14ac:dyDescent="0.55000000000000004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</row>
    <row r="108" spans="1:36" ht="9.75" customHeight="1" x14ac:dyDescent="0.55000000000000004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</row>
    <row r="109" spans="1:36" ht="9.75" customHeight="1" x14ac:dyDescent="0.55000000000000004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</row>
    <row r="110" spans="1:36" ht="9.75" customHeight="1" x14ac:dyDescent="0.55000000000000004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</row>
    <row r="111" spans="1:36" ht="9.75" customHeight="1" x14ac:dyDescent="0.55000000000000004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</row>
    <row r="112" spans="1:36" ht="9.75" customHeight="1" x14ac:dyDescent="0.55000000000000004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spans="1:36" ht="9.75" customHeight="1" x14ac:dyDescent="0.55000000000000004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spans="1:36" ht="9.75" customHeight="1" x14ac:dyDescent="0.5500000000000000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</row>
    <row r="115" spans="1:36" ht="9.75" customHeight="1" x14ac:dyDescent="0.55000000000000004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spans="1:36" ht="9.75" customHeight="1" x14ac:dyDescent="0.55000000000000004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spans="1:36" ht="9.75" customHeight="1" x14ac:dyDescent="0.55000000000000004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spans="1:36" ht="9.75" customHeight="1" x14ac:dyDescent="0.55000000000000004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spans="1:36" ht="9.75" customHeight="1" x14ac:dyDescent="0.55000000000000004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spans="1:36" ht="9.75" customHeight="1" x14ac:dyDescent="0.55000000000000004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spans="1:36" ht="9.75" customHeight="1" x14ac:dyDescent="0.55000000000000004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spans="1:36" ht="9.75" customHeight="1" x14ac:dyDescent="0.55000000000000004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spans="1:36" ht="9.75" customHeight="1" x14ac:dyDescent="0.55000000000000004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spans="1:36" ht="9.75" customHeight="1" x14ac:dyDescent="0.5500000000000000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spans="1:36" ht="9.75" customHeight="1" x14ac:dyDescent="0.55000000000000004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spans="1:36" ht="9.75" customHeight="1" x14ac:dyDescent="0.55000000000000004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spans="1:36" ht="9.75" customHeight="1" x14ac:dyDescent="0.55000000000000004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spans="1:36" ht="9.75" customHeight="1" x14ac:dyDescent="0.55000000000000004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spans="1:36" ht="9.75" customHeight="1" x14ac:dyDescent="0.55000000000000004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spans="1:36" ht="9.75" customHeight="1" x14ac:dyDescent="0.55000000000000004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spans="1:36" ht="9.75" customHeight="1" x14ac:dyDescent="0.55000000000000004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spans="1:36" ht="9.75" customHeight="1" x14ac:dyDescent="0.55000000000000004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spans="1:36" ht="9.75" customHeight="1" x14ac:dyDescent="0.55000000000000004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spans="1:36" ht="9.75" customHeight="1" x14ac:dyDescent="0.5500000000000000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spans="1:36" ht="9.75" customHeight="1" x14ac:dyDescent="0.55000000000000004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spans="1:36" ht="9.75" customHeight="1" x14ac:dyDescent="0.55000000000000004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spans="1:36" ht="9.75" customHeight="1" x14ac:dyDescent="0.55000000000000004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spans="1:36" ht="9.75" customHeight="1" x14ac:dyDescent="0.55000000000000004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spans="1:36" ht="9.75" customHeight="1" x14ac:dyDescent="0.55000000000000004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spans="1:36" ht="9.75" customHeight="1" x14ac:dyDescent="0.55000000000000004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spans="1:36" ht="9.75" customHeight="1" x14ac:dyDescent="0.55000000000000004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spans="1:36" ht="9.75" customHeight="1" x14ac:dyDescent="0.55000000000000004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spans="1:36" ht="9.75" customHeight="1" x14ac:dyDescent="0.55000000000000004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spans="1:36" ht="9.75" customHeight="1" x14ac:dyDescent="0.5500000000000000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spans="1:36" ht="9.75" customHeight="1" x14ac:dyDescent="0.55000000000000004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spans="1:36" ht="9.75" customHeight="1" x14ac:dyDescent="0.55000000000000004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spans="1:36" ht="9.75" customHeight="1" x14ac:dyDescent="0.55000000000000004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spans="1:36" ht="9.75" customHeight="1" x14ac:dyDescent="0.55000000000000004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spans="1:36" ht="9.75" customHeight="1" x14ac:dyDescent="0.55000000000000004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spans="1:36" ht="9.75" customHeight="1" x14ac:dyDescent="0.55000000000000004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spans="1:36" ht="9.75" customHeight="1" x14ac:dyDescent="0.55000000000000004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spans="1:36" ht="9.75" customHeight="1" x14ac:dyDescent="0.55000000000000004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spans="1:36" ht="9.75" customHeight="1" x14ac:dyDescent="0.55000000000000004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spans="1:36" ht="9.75" customHeight="1" x14ac:dyDescent="0.5500000000000000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spans="1:36" ht="9.75" customHeight="1" x14ac:dyDescent="0.55000000000000004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spans="1:36" ht="9.75" customHeight="1" x14ac:dyDescent="0.55000000000000004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spans="1:36" ht="9.75" customHeight="1" x14ac:dyDescent="0.55000000000000004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spans="1:36" ht="9.75" customHeight="1" x14ac:dyDescent="0.55000000000000004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spans="1:36" ht="9.75" customHeight="1" x14ac:dyDescent="0.55000000000000004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spans="1:36" ht="9.75" customHeight="1" x14ac:dyDescent="0.55000000000000004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spans="1:36" ht="9.75" customHeight="1" x14ac:dyDescent="0.55000000000000004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spans="1:36" ht="9.75" customHeight="1" x14ac:dyDescent="0.55000000000000004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spans="1:36" ht="9.75" customHeight="1" x14ac:dyDescent="0.55000000000000004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spans="1:36" ht="9.75" customHeight="1" x14ac:dyDescent="0.5500000000000000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spans="1:36" ht="9.75" customHeight="1" x14ac:dyDescent="0.55000000000000004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spans="1:36" ht="9.75" customHeight="1" x14ac:dyDescent="0.55000000000000004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spans="1:36" ht="9.75" customHeight="1" x14ac:dyDescent="0.55000000000000004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spans="1:36" ht="9.75" customHeight="1" x14ac:dyDescent="0.55000000000000004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spans="1:36" ht="9.75" customHeight="1" x14ac:dyDescent="0.55000000000000004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spans="1:36" ht="9.75" customHeight="1" x14ac:dyDescent="0.55000000000000004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</row>
    <row r="171" spans="1:36" ht="9.75" customHeight="1" x14ac:dyDescent="0.55000000000000004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</row>
    <row r="172" spans="1:36" ht="9.75" customHeight="1" x14ac:dyDescent="0.55000000000000004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</row>
    <row r="173" spans="1:36" ht="9.75" customHeight="1" x14ac:dyDescent="0.55000000000000004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</row>
    <row r="174" spans="1:36" ht="9.75" customHeight="1" x14ac:dyDescent="0.5500000000000000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</row>
    <row r="175" spans="1:36" ht="9.75" customHeight="1" x14ac:dyDescent="0.55000000000000004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</row>
    <row r="176" spans="1:36" ht="9.75" customHeight="1" x14ac:dyDescent="0.55000000000000004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</row>
    <row r="177" spans="1:36" ht="9.75" customHeight="1" x14ac:dyDescent="0.55000000000000004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</row>
    <row r="178" spans="1:36" ht="9.75" customHeight="1" x14ac:dyDescent="0.55000000000000004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</row>
    <row r="179" spans="1:36" ht="9.75" customHeight="1" x14ac:dyDescent="0.55000000000000004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</row>
    <row r="180" spans="1:36" ht="9.75" customHeight="1" x14ac:dyDescent="0.55000000000000004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</row>
    <row r="181" spans="1:36" ht="9.75" customHeight="1" x14ac:dyDescent="0.55000000000000004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</row>
    <row r="182" spans="1:36" ht="9.75" customHeight="1" x14ac:dyDescent="0.55000000000000004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</row>
    <row r="183" spans="1:36" ht="9.75" customHeight="1" x14ac:dyDescent="0.55000000000000004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</row>
    <row r="184" spans="1:36" ht="9.75" customHeight="1" x14ac:dyDescent="0.5500000000000000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</row>
    <row r="185" spans="1:36" ht="9.75" customHeight="1" x14ac:dyDescent="0.55000000000000004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</row>
    <row r="186" spans="1:36" ht="9.75" customHeight="1" x14ac:dyDescent="0.55000000000000004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</row>
    <row r="187" spans="1:36" ht="9.75" customHeight="1" x14ac:dyDescent="0.55000000000000004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</row>
    <row r="188" spans="1:36" ht="9.75" customHeight="1" x14ac:dyDescent="0.55000000000000004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</row>
    <row r="189" spans="1:36" ht="9.75" customHeight="1" x14ac:dyDescent="0.55000000000000004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</row>
    <row r="190" spans="1:36" ht="9.75" customHeight="1" x14ac:dyDescent="0.55000000000000004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</row>
    <row r="191" spans="1:36" ht="9.75" customHeight="1" x14ac:dyDescent="0.55000000000000004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</row>
    <row r="192" spans="1:36" ht="9.75" customHeight="1" x14ac:dyDescent="0.55000000000000004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</row>
    <row r="193" spans="1:36" ht="9.75" customHeight="1" x14ac:dyDescent="0.55000000000000004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</row>
    <row r="194" spans="1:36" ht="9.75" customHeight="1" x14ac:dyDescent="0.5500000000000000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</row>
    <row r="195" spans="1:36" ht="9.75" customHeight="1" x14ac:dyDescent="0.55000000000000004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</row>
    <row r="196" spans="1:36" ht="9.75" customHeight="1" x14ac:dyDescent="0.55000000000000004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</row>
    <row r="197" spans="1:36" ht="9.75" customHeight="1" x14ac:dyDescent="0.55000000000000004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</row>
    <row r="198" spans="1:36" ht="9.75" customHeight="1" x14ac:dyDescent="0.55000000000000004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</row>
    <row r="199" spans="1:36" ht="9.75" customHeight="1" x14ac:dyDescent="0.55000000000000004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</row>
    <row r="200" spans="1:36" ht="9.75" customHeight="1" x14ac:dyDescent="0.55000000000000004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</row>
    <row r="201" spans="1:36" ht="9.75" customHeight="1" x14ac:dyDescent="0.55000000000000004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</row>
    <row r="202" spans="1:36" ht="9.75" customHeight="1" x14ac:dyDescent="0.55000000000000004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</row>
    <row r="203" spans="1:36" ht="9.75" customHeight="1" x14ac:dyDescent="0.55000000000000004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</row>
    <row r="204" spans="1:36" ht="9.75" customHeight="1" x14ac:dyDescent="0.550000000000000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</row>
    <row r="205" spans="1:36" ht="9.75" customHeight="1" x14ac:dyDescent="0.55000000000000004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</row>
    <row r="206" spans="1:36" ht="9.75" customHeight="1" x14ac:dyDescent="0.55000000000000004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</row>
    <row r="207" spans="1:36" ht="9.75" customHeight="1" x14ac:dyDescent="0.55000000000000004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</row>
    <row r="208" spans="1:36" ht="9.75" customHeight="1" x14ac:dyDescent="0.55000000000000004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</row>
    <row r="209" spans="1:36" ht="9.75" customHeight="1" x14ac:dyDescent="0.55000000000000004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</row>
    <row r="210" spans="1:36" ht="9.75" customHeight="1" x14ac:dyDescent="0.55000000000000004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</row>
    <row r="211" spans="1:36" ht="9.75" customHeight="1" x14ac:dyDescent="0.55000000000000004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</row>
    <row r="212" spans="1:36" ht="9.75" customHeight="1" x14ac:dyDescent="0.55000000000000004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</row>
    <row r="213" spans="1:36" ht="9.75" customHeight="1" x14ac:dyDescent="0.55000000000000004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</row>
    <row r="214" spans="1:36" ht="9.75" customHeight="1" x14ac:dyDescent="0.5500000000000000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</row>
    <row r="215" spans="1:36" ht="9.75" customHeight="1" x14ac:dyDescent="0.55000000000000004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</row>
    <row r="216" spans="1:36" ht="9.75" customHeight="1" x14ac:dyDescent="0.55000000000000004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</row>
    <row r="217" spans="1:36" ht="9.75" customHeight="1" x14ac:dyDescent="0.55000000000000004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</row>
    <row r="218" spans="1:36" ht="9.75" customHeight="1" x14ac:dyDescent="0.55000000000000004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</row>
    <row r="219" spans="1:36" ht="9.75" customHeight="1" x14ac:dyDescent="0.55000000000000004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</row>
    <row r="220" spans="1:36" ht="9.75" customHeight="1" x14ac:dyDescent="0.55000000000000004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</row>
    <row r="221" spans="1:36" ht="9.75" customHeight="1" x14ac:dyDescent="0.55000000000000004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</row>
    <row r="222" spans="1:36" ht="9.75" customHeight="1" x14ac:dyDescent="0.55000000000000004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</row>
    <row r="223" spans="1:36" ht="9.75" customHeight="1" x14ac:dyDescent="0.55000000000000004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</row>
    <row r="224" spans="1:36" ht="9.75" customHeight="1" x14ac:dyDescent="0.5500000000000000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</row>
    <row r="225" spans="1:36" ht="9.75" customHeight="1" x14ac:dyDescent="0.55000000000000004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</row>
    <row r="226" spans="1:36" ht="9.75" customHeight="1" x14ac:dyDescent="0.55000000000000004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</row>
    <row r="227" spans="1:36" ht="9.75" customHeight="1" x14ac:dyDescent="0.55000000000000004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</row>
    <row r="228" spans="1:36" ht="9.75" customHeight="1" x14ac:dyDescent="0.55000000000000004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</row>
    <row r="229" spans="1:36" ht="9.75" customHeight="1" x14ac:dyDescent="0.55000000000000004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</row>
    <row r="230" spans="1:36" ht="9.75" customHeight="1" x14ac:dyDescent="0.55000000000000004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</row>
    <row r="231" spans="1:36" ht="9.75" customHeight="1" x14ac:dyDescent="0.55000000000000004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</row>
    <row r="232" spans="1:36" ht="9.75" customHeight="1" x14ac:dyDescent="0.55000000000000004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</row>
    <row r="233" spans="1:36" ht="9.75" customHeight="1" x14ac:dyDescent="0.55000000000000004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</row>
    <row r="234" spans="1:36" ht="9.75" customHeight="1" x14ac:dyDescent="0.5500000000000000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</row>
    <row r="235" spans="1:36" ht="9.75" customHeight="1" x14ac:dyDescent="0.55000000000000004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</row>
    <row r="236" spans="1:36" ht="9.75" customHeight="1" x14ac:dyDescent="0.55000000000000004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</row>
    <row r="237" spans="1:36" ht="9.75" customHeight="1" x14ac:dyDescent="0.55000000000000004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</row>
    <row r="238" spans="1:36" ht="9.75" customHeight="1" x14ac:dyDescent="0.55000000000000004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</row>
    <row r="239" spans="1:36" ht="9.75" customHeight="1" x14ac:dyDescent="0.55000000000000004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</row>
    <row r="240" spans="1:36" ht="9.75" customHeight="1" x14ac:dyDescent="0.55000000000000004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</row>
    <row r="241" spans="1:36" ht="9.75" customHeight="1" x14ac:dyDescent="0.55000000000000004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</row>
    <row r="242" spans="1:36" ht="9.75" customHeight="1" x14ac:dyDescent="0.55000000000000004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</row>
    <row r="243" spans="1:36" ht="9.75" customHeight="1" x14ac:dyDescent="0.55000000000000004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</row>
    <row r="244" spans="1:36" ht="9.75" customHeight="1" x14ac:dyDescent="0.5500000000000000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</row>
    <row r="245" spans="1:36" ht="9.75" customHeight="1" x14ac:dyDescent="0.55000000000000004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</row>
    <row r="246" spans="1:36" ht="9.75" customHeight="1" x14ac:dyDescent="0.55000000000000004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</row>
    <row r="247" spans="1:36" ht="9.75" customHeight="1" x14ac:dyDescent="0.55000000000000004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</row>
    <row r="248" spans="1:36" ht="9.75" customHeight="1" x14ac:dyDescent="0.55000000000000004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</row>
    <row r="249" spans="1:36" ht="9.75" customHeight="1" x14ac:dyDescent="0.55000000000000004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</row>
    <row r="250" spans="1:36" ht="9.75" customHeight="1" x14ac:dyDescent="0.55000000000000004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</row>
    <row r="251" spans="1:36" ht="9.75" customHeight="1" x14ac:dyDescent="0.55000000000000004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</row>
    <row r="252" spans="1:36" ht="9.75" customHeight="1" x14ac:dyDescent="0.55000000000000004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</row>
    <row r="253" spans="1:36" ht="9.75" customHeight="1" x14ac:dyDescent="0.55000000000000004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</row>
    <row r="254" spans="1:36" ht="9.75" customHeight="1" x14ac:dyDescent="0.5500000000000000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</row>
    <row r="255" spans="1:36" ht="9.75" customHeight="1" x14ac:dyDescent="0.55000000000000004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</row>
    <row r="256" spans="1:36" ht="9.75" customHeight="1" x14ac:dyDescent="0.55000000000000004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</row>
    <row r="257" spans="1:36" ht="9.75" customHeight="1" x14ac:dyDescent="0.55000000000000004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</row>
    <row r="258" spans="1:36" ht="9.75" customHeight="1" x14ac:dyDescent="0.55000000000000004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</row>
    <row r="259" spans="1:36" ht="9.75" customHeight="1" x14ac:dyDescent="0.55000000000000004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</row>
    <row r="260" spans="1:36" ht="9.75" customHeight="1" x14ac:dyDescent="0.55000000000000004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</row>
    <row r="261" spans="1:36" ht="9.75" customHeight="1" x14ac:dyDescent="0.55000000000000004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</row>
    <row r="262" spans="1:36" ht="9.75" customHeight="1" x14ac:dyDescent="0.55000000000000004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</row>
    <row r="263" spans="1:36" ht="9.75" customHeight="1" x14ac:dyDescent="0.55000000000000004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</row>
    <row r="264" spans="1:36" ht="9.75" customHeight="1" x14ac:dyDescent="0.5500000000000000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</row>
    <row r="265" spans="1:36" ht="9.75" customHeight="1" x14ac:dyDescent="0.55000000000000004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</row>
    <row r="266" spans="1:36" ht="9.75" customHeight="1" x14ac:dyDescent="0.55000000000000004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</row>
    <row r="267" spans="1:36" ht="9.75" customHeight="1" x14ac:dyDescent="0.55000000000000004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</row>
    <row r="268" spans="1:36" ht="9.75" customHeight="1" x14ac:dyDescent="0.55000000000000004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</row>
    <row r="269" spans="1:36" ht="9.75" customHeight="1" x14ac:dyDescent="0.55000000000000004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</row>
    <row r="270" spans="1:36" ht="9.75" customHeight="1" x14ac:dyDescent="0.55000000000000004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</row>
    <row r="271" spans="1:36" ht="9.75" customHeight="1" x14ac:dyDescent="0.55000000000000004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</row>
    <row r="272" spans="1:36" ht="9.75" customHeight="1" x14ac:dyDescent="0.55000000000000004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</row>
    <row r="273" spans="1:36" ht="9.75" customHeight="1" x14ac:dyDescent="0.55000000000000004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</row>
    <row r="274" spans="1:36" ht="9.75" customHeight="1" x14ac:dyDescent="0.5500000000000000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</row>
    <row r="275" spans="1:36" ht="9.75" customHeight="1" x14ac:dyDescent="0.55000000000000004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</row>
    <row r="276" spans="1:36" ht="9.75" customHeight="1" x14ac:dyDescent="0.55000000000000004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</row>
    <row r="277" spans="1:36" ht="9.75" customHeight="1" x14ac:dyDescent="0.55000000000000004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spans="1:36" ht="9.75" customHeight="1" x14ac:dyDescent="0.55000000000000004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</row>
    <row r="279" spans="1:36" ht="9.75" customHeight="1" x14ac:dyDescent="0.55000000000000004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spans="1:36" ht="9.75" customHeight="1" x14ac:dyDescent="0.55000000000000004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spans="1:36" ht="9.75" customHeight="1" x14ac:dyDescent="0.55000000000000004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</row>
    <row r="282" spans="1:36" ht="9.75" customHeight="1" x14ac:dyDescent="0.55000000000000004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spans="1:36" ht="9.75" customHeight="1" x14ac:dyDescent="0.55000000000000004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</row>
    <row r="284" spans="1:36" ht="9.75" customHeight="1" x14ac:dyDescent="0.5500000000000000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 ht="9.75" customHeight="1" x14ac:dyDescent="0.55000000000000004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spans="1:36" ht="9.75" customHeight="1" x14ac:dyDescent="0.55000000000000004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spans="1:36" ht="9.75" customHeight="1" x14ac:dyDescent="0.55000000000000004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 ht="9.75" customHeight="1" x14ac:dyDescent="0.55000000000000004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89" spans="1:36" ht="9.75" customHeight="1" x14ac:dyDescent="0.55000000000000004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</row>
    <row r="290" spans="1:36" ht="9.75" customHeight="1" x14ac:dyDescent="0.55000000000000004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</row>
    <row r="291" spans="1:36" ht="9.75" customHeight="1" x14ac:dyDescent="0.55000000000000004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</row>
    <row r="292" spans="1:36" ht="9.75" customHeight="1" x14ac:dyDescent="0.55000000000000004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</row>
    <row r="293" spans="1:36" ht="9.75" customHeight="1" x14ac:dyDescent="0.55000000000000004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</row>
    <row r="294" spans="1:36" ht="9.75" customHeight="1" x14ac:dyDescent="0.5500000000000000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</row>
    <row r="295" spans="1:36" ht="9.75" customHeight="1" x14ac:dyDescent="0.55000000000000004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</row>
    <row r="296" spans="1:36" ht="9.75" customHeight="1" x14ac:dyDescent="0.55000000000000004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</row>
    <row r="297" spans="1:36" ht="9.75" customHeight="1" x14ac:dyDescent="0.55000000000000004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</row>
    <row r="298" spans="1:36" ht="9.75" customHeight="1" x14ac:dyDescent="0.55000000000000004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</row>
    <row r="299" spans="1:36" ht="9.75" customHeight="1" x14ac:dyDescent="0.55000000000000004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</row>
    <row r="300" spans="1:36" ht="9.75" customHeight="1" x14ac:dyDescent="0.55000000000000004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</row>
    <row r="301" spans="1:36" ht="9.75" customHeight="1" x14ac:dyDescent="0.55000000000000004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</row>
    <row r="302" spans="1:36" ht="9.75" customHeight="1" x14ac:dyDescent="0.55000000000000004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</row>
    <row r="303" spans="1:36" ht="9.75" customHeight="1" x14ac:dyDescent="0.55000000000000004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</row>
    <row r="304" spans="1:36" ht="9.75" customHeight="1" x14ac:dyDescent="0.550000000000000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</row>
    <row r="305" spans="1:36" ht="9.75" customHeight="1" x14ac:dyDescent="0.55000000000000004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</row>
    <row r="306" spans="1:36" ht="9.75" customHeight="1" x14ac:dyDescent="0.55000000000000004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</row>
    <row r="307" spans="1:36" ht="9.75" customHeight="1" x14ac:dyDescent="0.55000000000000004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</row>
    <row r="308" spans="1:36" ht="9.75" customHeight="1" x14ac:dyDescent="0.55000000000000004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</row>
    <row r="309" spans="1:36" ht="9.75" customHeight="1" x14ac:dyDescent="0.55000000000000004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</row>
    <row r="310" spans="1:36" ht="9.75" customHeight="1" x14ac:dyDescent="0.55000000000000004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</row>
    <row r="311" spans="1:36" ht="9.75" customHeight="1" x14ac:dyDescent="0.55000000000000004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</row>
    <row r="312" spans="1:36" ht="9.75" customHeight="1" x14ac:dyDescent="0.55000000000000004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</row>
    <row r="313" spans="1:36" ht="9.75" customHeight="1" x14ac:dyDescent="0.55000000000000004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</row>
    <row r="314" spans="1:36" ht="9.75" customHeight="1" x14ac:dyDescent="0.5500000000000000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</row>
    <row r="315" spans="1:36" ht="9.75" customHeight="1" x14ac:dyDescent="0.55000000000000004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</row>
    <row r="316" spans="1:36" ht="9.75" customHeight="1" x14ac:dyDescent="0.55000000000000004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</row>
    <row r="317" spans="1:36" ht="9.75" customHeight="1" x14ac:dyDescent="0.55000000000000004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</row>
    <row r="318" spans="1:36" ht="9.75" customHeight="1" x14ac:dyDescent="0.55000000000000004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</row>
    <row r="319" spans="1:36" ht="9.75" customHeight="1" x14ac:dyDescent="0.55000000000000004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</row>
    <row r="320" spans="1:36" ht="9.75" customHeight="1" x14ac:dyDescent="0.55000000000000004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</row>
    <row r="321" spans="1:36" ht="9.75" customHeight="1" x14ac:dyDescent="0.55000000000000004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</row>
    <row r="322" spans="1:36" ht="9.75" customHeight="1" x14ac:dyDescent="0.55000000000000004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</row>
    <row r="323" spans="1:36" ht="9.75" customHeight="1" x14ac:dyDescent="0.55000000000000004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</row>
    <row r="324" spans="1:36" ht="9.75" customHeight="1" x14ac:dyDescent="0.5500000000000000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</row>
    <row r="325" spans="1:36" ht="9.75" customHeight="1" x14ac:dyDescent="0.55000000000000004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</row>
    <row r="326" spans="1:36" ht="9.75" customHeight="1" x14ac:dyDescent="0.55000000000000004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</row>
    <row r="327" spans="1:36" ht="9.75" customHeight="1" x14ac:dyDescent="0.55000000000000004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</row>
    <row r="328" spans="1:36" ht="9.75" customHeight="1" x14ac:dyDescent="0.55000000000000004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</row>
    <row r="329" spans="1:36" ht="9.75" customHeight="1" x14ac:dyDescent="0.55000000000000004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</row>
    <row r="330" spans="1:36" ht="9.75" customHeight="1" x14ac:dyDescent="0.55000000000000004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</row>
    <row r="331" spans="1:36" ht="9.75" customHeight="1" x14ac:dyDescent="0.55000000000000004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</row>
    <row r="332" spans="1:36" ht="9.75" customHeight="1" x14ac:dyDescent="0.55000000000000004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</row>
    <row r="333" spans="1:36" ht="9.75" customHeight="1" x14ac:dyDescent="0.55000000000000004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</row>
    <row r="334" spans="1:36" ht="9.75" customHeight="1" x14ac:dyDescent="0.5500000000000000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</row>
    <row r="335" spans="1:36" ht="9.75" customHeight="1" x14ac:dyDescent="0.55000000000000004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</row>
    <row r="336" spans="1:36" ht="9.75" customHeight="1" x14ac:dyDescent="0.55000000000000004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</row>
    <row r="337" spans="1:36" ht="9.75" customHeight="1" x14ac:dyDescent="0.55000000000000004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</row>
    <row r="338" spans="1:36" ht="9.75" customHeight="1" x14ac:dyDescent="0.55000000000000004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</row>
    <row r="339" spans="1:36" ht="9.75" customHeight="1" x14ac:dyDescent="0.55000000000000004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</row>
    <row r="340" spans="1:36" ht="9.75" customHeight="1" x14ac:dyDescent="0.55000000000000004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</row>
    <row r="341" spans="1:36" ht="9.75" customHeight="1" x14ac:dyDescent="0.55000000000000004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</row>
    <row r="342" spans="1:36" ht="9.75" customHeight="1" x14ac:dyDescent="0.55000000000000004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</row>
    <row r="343" spans="1:36" ht="9.75" customHeight="1" x14ac:dyDescent="0.55000000000000004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</row>
    <row r="344" spans="1:36" ht="9.75" customHeight="1" x14ac:dyDescent="0.5500000000000000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</row>
    <row r="345" spans="1:36" ht="9.75" customHeight="1" x14ac:dyDescent="0.55000000000000004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</row>
    <row r="346" spans="1:36" ht="9.75" customHeight="1" x14ac:dyDescent="0.55000000000000004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</row>
    <row r="347" spans="1:36" ht="9.75" customHeight="1" x14ac:dyDescent="0.55000000000000004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</row>
    <row r="348" spans="1:36" ht="9.75" customHeight="1" x14ac:dyDescent="0.55000000000000004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</row>
    <row r="349" spans="1:36" ht="9.75" customHeight="1" x14ac:dyDescent="0.55000000000000004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</row>
    <row r="350" spans="1:36" ht="9.75" customHeight="1" x14ac:dyDescent="0.55000000000000004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</row>
    <row r="351" spans="1:36" ht="9.75" customHeight="1" x14ac:dyDescent="0.55000000000000004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</row>
    <row r="352" spans="1:36" ht="9.75" customHeight="1" x14ac:dyDescent="0.55000000000000004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</row>
    <row r="353" spans="1:36" ht="9.75" customHeight="1" x14ac:dyDescent="0.55000000000000004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</row>
    <row r="354" spans="1:36" ht="9.75" customHeight="1" x14ac:dyDescent="0.5500000000000000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</row>
    <row r="355" spans="1:36" ht="9.75" customHeight="1" x14ac:dyDescent="0.55000000000000004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</row>
    <row r="356" spans="1:36" ht="9.75" customHeight="1" x14ac:dyDescent="0.55000000000000004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</row>
    <row r="357" spans="1:36" ht="9.75" customHeight="1" x14ac:dyDescent="0.55000000000000004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</row>
    <row r="358" spans="1:36" ht="9.75" customHeight="1" x14ac:dyDescent="0.55000000000000004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</row>
    <row r="359" spans="1:36" ht="9.75" customHeight="1" x14ac:dyDescent="0.55000000000000004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</row>
    <row r="360" spans="1:36" ht="9.75" customHeight="1" x14ac:dyDescent="0.55000000000000004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</row>
    <row r="361" spans="1:36" ht="9.75" customHeight="1" x14ac:dyDescent="0.55000000000000004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</row>
    <row r="362" spans="1:36" ht="9.75" customHeight="1" x14ac:dyDescent="0.55000000000000004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</row>
    <row r="363" spans="1:36" ht="9.75" customHeight="1" x14ac:dyDescent="0.55000000000000004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</row>
    <row r="364" spans="1:36" ht="9.75" customHeight="1" x14ac:dyDescent="0.5500000000000000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</row>
    <row r="365" spans="1:36" ht="9.75" customHeight="1" x14ac:dyDescent="0.55000000000000004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</row>
    <row r="366" spans="1:36" ht="9.75" customHeight="1" x14ac:dyDescent="0.55000000000000004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</row>
    <row r="367" spans="1:36" ht="9.75" customHeight="1" x14ac:dyDescent="0.55000000000000004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</row>
    <row r="368" spans="1:36" ht="9.75" customHeight="1" x14ac:dyDescent="0.55000000000000004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</row>
    <row r="369" spans="1:36" ht="9.75" customHeight="1" x14ac:dyDescent="0.55000000000000004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</row>
    <row r="370" spans="1:36" ht="9.75" customHeight="1" x14ac:dyDescent="0.55000000000000004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</row>
    <row r="371" spans="1:36" ht="9.75" customHeight="1" x14ac:dyDescent="0.55000000000000004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</row>
    <row r="372" spans="1:36" ht="9.75" customHeight="1" x14ac:dyDescent="0.55000000000000004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</row>
    <row r="373" spans="1:36" ht="9.75" customHeight="1" x14ac:dyDescent="0.55000000000000004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</row>
    <row r="374" spans="1:36" ht="9.75" customHeight="1" x14ac:dyDescent="0.5500000000000000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</row>
    <row r="375" spans="1:36" ht="9.75" customHeight="1" x14ac:dyDescent="0.55000000000000004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</row>
    <row r="376" spans="1:36" ht="9.75" customHeight="1" x14ac:dyDescent="0.55000000000000004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</row>
    <row r="377" spans="1:36" ht="9.75" customHeight="1" x14ac:dyDescent="0.55000000000000004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</row>
    <row r="378" spans="1:36" ht="9.75" customHeight="1" x14ac:dyDescent="0.55000000000000004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</row>
    <row r="379" spans="1:36" ht="9.75" customHeight="1" x14ac:dyDescent="0.55000000000000004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</row>
    <row r="380" spans="1:36" ht="9.75" customHeight="1" x14ac:dyDescent="0.55000000000000004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</row>
    <row r="381" spans="1:36" ht="9.75" customHeight="1" x14ac:dyDescent="0.55000000000000004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</row>
    <row r="382" spans="1:36" ht="9.75" customHeight="1" x14ac:dyDescent="0.55000000000000004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</row>
    <row r="383" spans="1:36" ht="9.75" customHeight="1" x14ac:dyDescent="0.55000000000000004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</row>
    <row r="384" spans="1:36" ht="9.75" customHeight="1" x14ac:dyDescent="0.5500000000000000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</row>
    <row r="385" spans="1:36" ht="9.75" customHeight="1" x14ac:dyDescent="0.55000000000000004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</row>
    <row r="386" spans="1:36" ht="9.75" customHeight="1" x14ac:dyDescent="0.55000000000000004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</row>
    <row r="387" spans="1:36" ht="9.75" customHeight="1" x14ac:dyDescent="0.55000000000000004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</row>
    <row r="388" spans="1:36" ht="9.75" customHeight="1" x14ac:dyDescent="0.55000000000000004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</row>
    <row r="389" spans="1:36" ht="9.75" customHeight="1" x14ac:dyDescent="0.55000000000000004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</row>
    <row r="390" spans="1:36" ht="9.75" customHeight="1" x14ac:dyDescent="0.55000000000000004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</row>
    <row r="391" spans="1:36" ht="9.75" customHeight="1" x14ac:dyDescent="0.55000000000000004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</row>
    <row r="392" spans="1:36" ht="9.75" customHeight="1" x14ac:dyDescent="0.55000000000000004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</row>
    <row r="393" spans="1:36" ht="9.75" customHeight="1" x14ac:dyDescent="0.55000000000000004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</row>
    <row r="394" spans="1:36" ht="9.75" customHeight="1" x14ac:dyDescent="0.5500000000000000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</row>
    <row r="395" spans="1:36" ht="9.75" customHeight="1" x14ac:dyDescent="0.55000000000000004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</row>
    <row r="396" spans="1:36" ht="9.75" customHeight="1" x14ac:dyDescent="0.55000000000000004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</row>
    <row r="397" spans="1:36" ht="9.75" customHeight="1" x14ac:dyDescent="0.55000000000000004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</row>
    <row r="398" spans="1:36" ht="9.75" customHeight="1" x14ac:dyDescent="0.55000000000000004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</row>
    <row r="399" spans="1:36" ht="9.75" customHeight="1" x14ac:dyDescent="0.55000000000000004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</row>
    <row r="400" spans="1:36" ht="9.75" customHeight="1" x14ac:dyDescent="0.55000000000000004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</row>
    <row r="401" spans="1:36" ht="9.75" customHeight="1" x14ac:dyDescent="0.55000000000000004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</row>
    <row r="402" spans="1:36" ht="9.75" customHeight="1" x14ac:dyDescent="0.55000000000000004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</row>
    <row r="403" spans="1:36" ht="9.75" customHeight="1" x14ac:dyDescent="0.55000000000000004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</row>
    <row r="404" spans="1:36" ht="9.75" customHeight="1" x14ac:dyDescent="0.550000000000000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</row>
    <row r="405" spans="1:36" ht="9.75" customHeight="1" x14ac:dyDescent="0.55000000000000004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</row>
    <row r="406" spans="1:36" ht="9.75" customHeight="1" x14ac:dyDescent="0.55000000000000004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</row>
    <row r="407" spans="1:36" ht="9.75" customHeight="1" x14ac:dyDescent="0.55000000000000004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</row>
    <row r="408" spans="1:36" ht="9.75" customHeight="1" x14ac:dyDescent="0.55000000000000004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</row>
    <row r="409" spans="1:36" ht="9.75" customHeight="1" x14ac:dyDescent="0.55000000000000004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</row>
    <row r="410" spans="1:36" ht="9.75" customHeight="1" x14ac:dyDescent="0.55000000000000004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</row>
    <row r="411" spans="1:36" ht="9.75" customHeight="1" x14ac:dyDescent="0.55000000000000004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</row>
    <row r="412" spans="1:36" ht="9.75" customHeight="1" x14ac:dyDescent="0.55000000000000004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</row>
    <row r="413" spans="1:36" ht="9.75" customHeight="1" x14ac:dyDescent="0.55000000000000004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</row>
    <row r="414" spans="1:36" ht="9.75" customHeight="1" x14ac:dyDescent="0.5500000000000000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</row>
    <row r="415" spans="1:36" ht="9.75" customHeight="1" x14ac:dyDescent="0.55000000000000004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</row>
    <row r="416" spans="1:36" ht="9.75" customHeight="1" x14ac:dyDescent="0.55000000000000004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</row>
    <row r="417" spans="1:36" ht="9.75" customHeight="1" x14ac:dyDescent="0.55000000000000004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</row>
    <row r="418" spans="1:36" ht="9.75" customHeight="1" x14ac:dyDescent="0.55000000000000004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</row>
    <row r="419" spans="1:36" ht="9.75" customHeight="1" x14ac:dyDescent="0.55000000000000004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</row>
    <row r="420" spans="1:36" ht="9.75" customHeight="1" x14ac:dyDescent="0.55000000000000004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</row>
    <row r="421" spans="1:36" ht="9.75" customHeight="1" x14ac:dyDescent="0.55000000000000004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</row>
    <row r="422" spans="1:36" ht="9.75" customHeight="1" x14ac:dyDescent="0.55000000000000004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</row>
    <row r="423" spans="1:36" ht="9.75" customHeight="1" x14ac:dyDescent="0.55000000000000004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</row>
    <row r="424" spans="1:36" ht="9.75" customHeight="1" x14ac:dyDescent="0.5500000000000000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</row>
    <row r="425" spans="1:36" ht="9.75" customHeight="1" x14ac:dyDescent="0.55000000000000004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</row>
    <row r="426" spans="1:36" ht="9.75" customHeight="1" x14ac:dyDescent="0.55000000000000004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</row>
    <row r="427" spans="1:36" ht="9.75" customHeight="1" x14ac:dyDescent="0.55000000000000004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</row>
    <row r="428" spans="1:36" ht="9.75" customHeight="1" x14ac:dyDescent="0.55000000000000004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</row>
    <row r="429" spans="1:36" ht="9.75" customHeight="1" x14ac:dyDescent="0.55000000000000004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</row>
    <row r="430" spans="1:36" ht="9.75" customHeight="1" x14ac:dyDescent="0.55000000000000004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</row>
    <row r="431" spans="1:36" ht="9.75" customHeight="1" x14ac:dyDescent="0.55000000000000004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</row>
    <row r="432" spans="1:36" ht="9.75" customHeight="1" x14ac:dyDescent="0.55000000000000004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</row>
    <row r="433" spans="1:36" ht="9.75" customHeight="1" x14ac:dyDescent="0.55000000000000004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</row>
    <row r="434" spans="1:36" ht="9.75" customHeight="1" x14ac:dyDescent="0.5500000000000000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</row>
    <row r="435" spans="1:36" ht="9.75" customHeight="1" x14ac:dyDescent="0.55000000000000004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</row>
    <row r="436" spans="1:36" ht="9.75" customHeight="1" x14ac:dyDescent="0.55000000000000004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</row>
    <row r="437" spans="1:36" ht="9.75" customHeight="1" x14ac:dyDescent="0.55000000000000004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</row>
    <row r="438" spans="1:36" ht="9.75" customHeight="1" x14ac:dyDescent="0.55000000000000004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</row>
    <row r="439" spans="1:36" ht="9.75" customHeight="1" x14ac:dyDescent="0.55000000000000004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</row>
    <row r="440" spans="1:36" ht="9.75" customHeight="1" x14ac:dyDescent="0.55000000000000004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</row>
    <row r="441" spans="1:36" ht="9.75" customHeight="1" x14ac:dyDescent="0.55000000000000004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</row>
    <row r="442" spans="1:36" ht="9.75" customHeight="1" x14ac:dyDescent="0.55000000000000004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</row>
    <row r="443" spans="1:36" ht="9.75" customHeight="1" x14ac:dyDescent="0.55000000000000004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</row>
    <row r="444" spans="1:36" ht="9.75" customHeight="1" x14ac:dyDescent="0.5500000000000000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</row>
    <row r="445" spans="1:36" ht="9.75" customHeight="1" x14ac:dyDescent="0.55000000000000004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</row>
    <row r="446" spans="1:36" ht="9.75" customHeight="1" x14ac:dyDescent="0.55000000000000004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</row>
    <row r="447" spans="1:36" ht="9.75" customHeight="1" x14ac:dyDescent="0.55000000000000004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</row>
    <row r="448" spans="1:36" ht="9.75" customHeight="1" x14ac:dyDescent="0.55000000000000004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</row>
    <row r="449" spans="1:36" ht="9.75" customHeight="1" x14ac:dyDescent="0.55000000000000004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</row>
    <row r="450" spans="1:36" ht="9.75" customHeight="1" x14ac:dyDescent="0.55000000000000004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</row>
    <row r="451" spans="1:36" ht="9.75" customHeight="1" x14ac:dyDescent="0.55000000000000004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</row>
    <row r="452" spans="1:36" ht="9.75" customHeight="1" x14ac:dyDescent="0.55000000000000004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</row>
    <row r="453" spans="1:36" ht="9.75" customHeight="1" x14ac:dyDescent="0.55000000000000004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</row>
    <row r="454" spans="1:36" ht="9.75" customHeight="1" x14ac:dyDescent="0.5500000000000000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</row>
    <row r="455" spans="1:36" ht="9.75" customHeight="1" x14ac:dyDescent="0.55000000000000004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</row>
    <row r="456" spans="1:36" ht="9.75" customHeight="1" x14ac:dyDescent="0.55000000000000004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</row>
    <row r="457" spans="1:36" ht="9.75" customHeight="1" x14ac:dyDescent="0.55000000000000004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</row>
    <row r="458" spans="1:36" ht="9.75" customHeight="1" x14ac:dyDescent="0.55000000000000004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</row>
    <row r="459" spans="1:36" ht="9.75" customHeight="1" x14ac:dyDescent="0.55000000000000004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</row>
    <row r="460" spans="1:36" ht="9.75" customHeight="1" x14ac:dyDescent="0.55000000000000004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</row>
    <row r="461" spans="1:36" ht="9.75" customHeight="1" x14ac:dyDescent="0.55000000000000004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</row>
    <row r="462" spans="1:36" ht="9.75" customHeight="1" x14ac:dyDescent="0.55000000000000004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</row>
    <row r="463" spans="1:36" ht="9.75" customHeight="1" x14ac:dyDescent="0.55000000000000004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</row>
    <row r="464" spans="1:36" ht="9.75" customHeight="1" x14ac:dyDescent="0.5500000000000000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</row>
    <row r="465" spans="1:36" ht="9.75" customHeight="1" x14ac:dyDescent="0.55000000000000004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</row>
    <row r="466" spans="1:36" ht="9.75" customHeight="1" x14ac:dyDescent="0.55000000000000004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</row>
    <row r="467" spans="1:36" ht="9.75" customHeight="1" x14ac:dyDescent="0.55000000000000004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</row>
    <row r="468" spans="1:36" ht="9.75" customHeight="1" x14ac:dyDescent="0.55000000000000004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</row>
    <row r="469" spans="1:36" ht="9.75" customHeight="1" x14ac:dyDescent="0.55000000000000004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</row>
    <row r="470" spans="1:36" ht="9.75" customHeight="1" x14ac:dyDescent="0.55000000000000004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</row>
    <row r="471" spans="1:36" ht="9.75" customHeight="1" x14ac:dyDescent="0.55000000000000004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</row>
    <row r="472" spans="1:36" ht="9.75" customHeight="1" x14ac:dyDescent="0.55000000000000004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</row>
    <row r="473" spans="1:36" ht="9.75" customHeight="1" x14ac:dyDescent="0.55000000000000004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</row>
    <row r="474" spans="1:36" ht="9.75" customHeight="1" x14ac:dyDescent="0.5500000000000000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</row>
    <row r="475" spans="1:36" ht="9.75" customHeight="1" x14ac:dyDescent="0.55000000000000004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</row>
    <row r="476" spans="1:36" ht="9.75" customHeight="1" x14ac:dyDescent="0.55000000000000004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</row>
    <row r="477" spans="1:36" ht="9.75" customHeight="1" x14ac:dyDescent="0.55000000000000004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</row>
    <row r="478" spans="1:36" ht="9.75" customHeight="1" x14ac:dyDescent="0.55000000000000004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</row>
    <row r="479" spans="1:36" ht="9.75" customHeight="1" x14ac:dyDescent="0.55000000000000004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</row>
    <row r="480" spans="1:36" ht="9.75" customHeight="1" x14ac:dyDescent="0.55000000000000004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</row>
    <row r="481" spans="1:36" ht="9.75" customHeight="1" x14ac:dyDescent="0.55000000000000004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</row>
    <row r="482" spans="1:36" ht="9.75" customHeight="1" x14ac:dyDescent="0.55000000000000004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</row>
    <row r="483" spans="1:36" ht="9.75" customHeight="1" x14ac:dyDescent="0.55000000000000004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</row>
    <row r="484" spans="1:36" ht="9.75" customHeight="1" x14ac:dyDescent="0.5500000000000000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</row>
    <row r="485" spans="1:36" ht="9.75" customHeight="1" x14ac:dyDescent="0.55000000000000004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</row>
    <row r="486" spans="1:36" ht="9.75" customHeight="1" x14ac:dyDescent="0.55000000000000004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</row>
    <row r="487" spans="1:36" ht="9.75" customHeight="1" x14ac:dyDescent="0.55000000000000004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</row>
    <row r="488" spans="1:36" ht="9.75" customHeight="1" x14ac:dyDescent="0.55000000000000004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</row>
    <row r="489" spans="1:36" ht="9.75" customHeight="1" x14ac:dyDescent="0.55000000000000004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</row>
    <row r="490" spans="1:36" ht="9.75" customHeight="1" x14ac:dyDescent="0.55000000000000004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</row>
    <row r="491" spans="1:36" ht="9.75" customHeight="1" x14ac:dyDescent="0.55000000000000004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</row>
    <row r="492" spans="1:36" ht="9.75" customHeight="1" x14ac:dyDescent="0.55000000000000004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</row>
    <row r="493" spans="1:36" ht="9.75" customHeight="1" x14ac:dyDescent="0.55000000000000004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</row>
    <row r="494" spans="1:36" ht="9.75" customHeight="1" x14ac:dyDescent="0.5500000000000000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</row>
    <row r="495" spans="1:36" ht="9.75" customHeight="1" x14ac:dyDescent="0.55000000000000004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</row>
    <row r="496" spans="1:36" ht="9.75" customHeight="1" x14ac:dyDescent="0.55000000000000004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</row>
    <row r="497" spans="1:36" ht="9.75" customHeight="1" x14ac:dyDescent="0.55000000000000004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</row>
    <row r="498" spans="1:36" ht="9.75" customHeight="1" x14ac:dyDescent="0.55000000000000004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</row>
    <row r="499" spans="1:36" ht="9.75" customHeight="1" x14ac:dyDescent="0.55000000000000004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</row>
    <row r="500" spans="1:36" ht="9.75" customHeight="1" x14ac:dyDescent="0.55000000000000004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</row>
    <row r="501" spans="1:36" ht="9.75" customHeight="1" x14ac:dyDescent="0.55000000000000004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</row>
    <row r="502" spans="1:36" ht="9.75" customHeight="1" x14ac:dyDescent="0.55000000000000004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</row>
    <row r="503" spans="1:36" ht="9.75" customHeight="1" x14ac:dyDescent="0.55000000000000004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</row>
    <row r="504" spans="1:36" ht="9.75" customHeight="1" x14ac:dyDescent="0.550000000000000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</row>
    <row r="505" spans="1:36" ht="9.75" customHeight="1" x14ac:dyDescent="0.55000000000000004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</row>
    <row r="506" spans="1:36" ht="9.75" customHeight="1" x14ac:dyDescent="0.55000000000000004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</row>
    <row r="507" spans="1:36" ht="9.75" customHeight="1" x14ac:dyDescent="0.55000000000000004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</row>
    <row r="508" spans="1:36" ht="9.75" customHeight="1" x14ac:dyDescent="0.55000000000000004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</row>
    <row r="509" spans="1:36" ht="9.75" customHeight="1" x14ac:dyDescent="0.55000000000000004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</row>
    <row r="510" spans="1:36" ht="9.75" customHeight="1" x14ac:dyDescent="0.55000000000000004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</row>
    <row r="511" spans="1:36" ht="9.75" customHeight="1" x14ac:dyDescent="0.55000000000000004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</row>
    <row r="512" spans="1:36" ht="9.75" customHeight="1" x14ac:dyDescent="0.55000000000000004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</row>
    <row r="513" spans="1:36" ht="9.75" customHeight="1" x14ac:dyDescent="0.55000000000000004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</row>
    <row r="514" spans="1:36" ht="9.75" customHeight="1" x14ac:dyDescent="0.5500000000000000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</row>
    <row r="515" spans="1:36" ht="9.75" customHeight="1" x14ac:dyDescent="0.55000000000000004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</row>
    <row r="516" spans="1:36" ht="9.75" customHeight="1" x14ac:dyDescent="0.55000000000000004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</row>
    <row r="517" spans="1:36" ht="9.75" customHeight="1" x14ac:dyDescent="0.55000000000000004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</row>
    <row r="518" spans="1:36" ht="9.75" customHeight="1" x14ac:dyDescent="0.55000000000000004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</row>
    <row r="519" spans="1:36" ht="9.75" customHeight="1" x14ac:dyDescent="0.55000000000000004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</row>
    <row r="520" spans="1:36" ht="9.75" customHeight="1" x14ac:dyDescent="0.55000000000000004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</row>
    <row r="521" spans="1:36" ht="9.75" customHeight="1" x14ac:dyDescent="0.55000000000000004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</row>
    <row r="522" spans="1:36" ht="9.75" customHeight="1" x14ac:dyDescent="0.55000000000000004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</row>
    <row r="523" spans="1:36" ht="9.75" customHeight="1" x14ac:dyDescent="0.55000000000000004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</row>
    <row r="524" spans="1:36" ht="9.75" customHeight="1" x14ac:dyDescent="0.5500000000000000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</row>
    <row r="525" spans="1:36" ht="9.75" customHeight="1" x14ac:dyDescent="0.55000000000000004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</row>
    <row r="526" spans="1:36" ht="9.75" customHeight="1" x14ac:dyDescent="0.55000000000000004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</row>
    <row r="527" spans="1:36" ht="9.75" customHeight="1" x14ac:dyDescent="0.55000000000000004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</row>
    <row r="528" spans="1:36" ht="9.75" customHeight="1" x14ac:dyDescent="0.55000000000000004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</row>
    <row r="529" spans="1:36" ht="9.75" customHeight="1" x14ac:dyDescent="0.55000000000000004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</row>
    <row r="530" spans="1:36" ht="9.75" customHeight="1" x14ac:dyDescent="0.55000000000000004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</row>
    <row r="531" spans="1:36" ht="9.75" customHeight="1" x14ac:dyDescent="0.55000000000000004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</row>
    <row r="532" spans="1:36" ht="9.75" customHeight="1" x14ac:dyDescent="0.55000000000000004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</row>
    <row r="533" spans="1:36" ht="9.75" customHeight="1" x14ac:dyDescent="0.55000000000000004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</row>
    <row r="534" spans="1:36" ht="9.75" customHeight="1" x14ac:dyDescent="0.5500000000000000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</row>
    <row r="535" spans="1:36" ht="9.75" customHeight="1" x14ac:dyDescent="0.55000000000000004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</row>
    <row r="536" spans="1:36" ht="9.75" customHeight="1" x14ac:dyDescent="0.55000000000000004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</row>
    <row r="537" spans="1:36" ht="9.75" customHeight="1" x14ac:dyDescent="0.55000000000000004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</row>
    <row r="538" spans="1:36" ht="9.75" customHeight="1" x14ac:dyDescent="0.55000000000000004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</row>
    <row r="539" spans="1:36" ht="9.75" customHeight="1" x14ac:dyDescent="0.55000000000000004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</row>
    <row r="540" spans="1:36" ht="9.75" customHeight="1" x14ac:dyDescent="0.55000000000000004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</row>
    <row r="541" spans="1:36" ht="9.75" customHeight="1" x14ac:dyDescent="0.55000000000000004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</row>
    <row r="542" spans="1:36" ht="9.75" customHeight="1" x14ac:dyDescent="0.55000000000000004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</row>
    <row r="543" spans="1:36" ht="9.75" customHeight="1" x14ac:dyDescent="0.55000000000000004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</row>
    <row r="544" spans="1:36" ht="9.75" customHeight="1" x14ac:dyDescent="0.5500000000000000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</row>
    <row r="545" spans="1:36" ht="9.75" customHeight="1" x14ac:dyDescent="0.55000000000000004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</row>
    <row r="546" spans="1:36" ht="9.75" customHeight="1" x14ac:dyDescent="0.55000000000000004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</row>
    <row r="547" spans="1:36" ht="9.75" customHeight="1" x14ac:dyDescent="0.55000000000000004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</row>
    <row r="548" spans="1:36" ht="9.75" customHeight="1" x14ac:dyDescent="0.55000000000000004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</row>
    <row r="549" spans="1:36" ht="9.75" customHeight="1" x14ac:dyDescent="0.55000000000000004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</row>
    <row r="550" spans="1:36" ht="9.75" customHeight="1" x14ac:dyDescent="0.55000000000000004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</row>
    <row r="551" spans="1:36" ht="9.75" customHeight="1" x14ac:dyDescent="0.55000000000000004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</row>
    <row r="552" spans="1:36" ht="9.75" customHeight="1" x14ac:dyDescent="0.55000000000000004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</row>
    <row r="553" spans="1:36" ht="9.75" customHeight="1" x14ac:dyDescent="0.55000000000000004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</row>
    <row r="554" spans="1:36" ht="9.75" customHeight="1" x14ac:dyDescent="0.5500000000000000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</row>
    <row r="555" spans="1:36" ht="9.75" customHeight="1" x14ac:dyDescent="0.55000000000000004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</row>
    <row r="556" spans="1:36" ht="9.75" customHeight="1" x14ac:dyDescent="0.55000000000000004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</row>
    <row r="557" spans="1:36" ht="9.75" customHeight="1" x14ac:dyDescent="0.55000000000000004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</row>
    <row r="558" spans="1:36" ht="9.75" customHeight="1" x14ac:dyDescent="0.55000000000000004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</row>
    <row r="559" spans="1:36" ht="9.75" customHeight="1" x14ac:dyDescent="0.55000000000000004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</row>
    <row r="560" spans="1:36" ht="9.75" customHeight="1" x14ac:dyDescent="0.55000000000000004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</row>
    <row r="561" spans="1:36" ht="9.75" customHeight="1" x14ac:dyDescent="0.55000000000000004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</row>
    <row r="562" spans="1:36" ht="9.75" customHeight="1" x14ac:dyDescent="0.55000000000000004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</row>
    <row r="563" spans="1:36" ht="9.75" customHeight="1" x14ac:dyDescent="0.55000000000000004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</row>
    <row r="564" spans="1:36" ht="9.75" customHeight="1" x14ac:dyDescent="0.5500000000000000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</row>
    <row r="565" spans="1:36" ht="9.75" customHeight="1" x14ac:dyDescent="0.55000000000000004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</row>
    <row r="566" spans="1:36" ht="9.75" customHeight="1" x14ac:dyDescent="0.55000000000000004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</row>
    <row r="567" spans="1:36" ht="9.75" customHeight="1" x14ac:dyDescent="0.55000000000000004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</row>
    <row r="568" spans="1:36" ht="9.75" customHeight="1" x14ac:dyDescent="0.55000000000000004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</row>
    <row r="569" spans="1:36" ht="9.75" customHeight="1" x14ac:dyDescent="0.55000000000000004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</row>
    <row r="570" spans="1:36" ht="9.75" customHeight="1" x14ac:dyDescent="0.55000000000000004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</row>
    <row r="571" spans="1:36" ht="9.75" customHeight="1" x14ac:dyDescent="0.55000000000000004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</row>
    <row r="572" spans="1:36" ht="9.75" customHeight="1" x14ac:dyDescent="0.55000000000000004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</row>
    <row r="573" spans="1:36" ht="9.75" customHeight="1" x14ac:dyDescent="0.55000000000000004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</row>
    <row r="574" spans="1:36" ht="9.75" customHeight="1" x14ac:dyDescent="0.5500000000000000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</row>
    <row r="575" spans="1:36" ht="9.75" customHeight="1" x14ac:dyDescent="0.55000000000000004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</row>
    <row r="576" spans="1:36" ht="9.75" customHeight="1" x14ac:dyDescent="0.55000000000000004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</row>
    <row r="577" spans="1:36" ht="9.75" customHeight="1" x14ac:dyDescent="0.55000000000000004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</row>
    <row r="578" spans="1:36" ht="9.75" customHeight="1" x14ac:dyDescent="0.55000000000000004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</row>
    <row r="579" spans="1:36" ht="9.75" customHeight="1" x14ac:dyDescent="0.55000000000000004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</row>
    <row r="580" spans="1:36" ht="9.75" customHeight="1" x14ac:dyDescent="0.55000000000000004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</row>
    <row r="581" spans="1:36" ht="9.75" customHeight="1" x14ac:dyDescent="0.55000000000000004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</row>
    <row r="582" spans="1:36" ht="9.75" customHeight="1" x14ac:dyDescent="0.55000000000000004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</row>
    <row r="583" spans="1:36" ht="9.75" customHeight="1" x14ac:dyDescent="0.55000000000000004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</row>
    <row r="584" spans="1:36" ht="9.75" customHeight="1" x14ac:dyDescent="0.5500000000000000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</row>
    <row r="585" spans="1:36" ht="9.75" customHeight="1" x14ac:dyDescent="0.55000000000000004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</row>
    <row r="586" spans="1:36" ht="9.75" customHeight="1" x14ac:dyDescent="0.55000000000000004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</row>
    <row r="587" spans="1:36" ht="9.75" customHeight="1" x14ac:dyDescent="0.55000000000000004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</row>
    <row r="588" spans="1:36" ht="9.75" customHeight="1" x14ac:dyDescent="0.55000000000000004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</row>
    <row r="589" spans="1:36" ht="9.75" customHeight="1" x14ac:dyDescent="0.55000000000000004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</row>
    <row r="590" spans="1:36" ht="9.75" customHeight="1" x14ac:dyDescent="0.55000000000000004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</row>
    <row r="591" spans="1:36" ht="9.75" customHeight="1" x14ac:dyDescent="0.55000000000000004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</row>
    <row r="592" spans="1:36" ht="9.75" customHeight="1" x14ac:dyDescent="0.55000000000000004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</row>
    <row r="593" spans="1:36" ht="9.75" customHeight="1" x14ac:dyDescent="0.55000000000000004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</row>
    <row r="594" spans="1:36" ht="9.75" customHeight="1" x14ac:dyDescent="0.5500000000000000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</row>
    <row r="595" spans="1:36" ht="9.75" customHeight="1" x14ac:dyDescent="0.55000000000000004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</row>
    <row r="596" spans="1:36" ht="9.75" customHeight="1" x14ac:dyDescent="0.55000000000000004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</row>
    <row r="597" spans="1:36" ht="9.75" customHeight="1" x14ac:dyDescent="0.55000000000000004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</row>
    <row r="598" spans="1:36" ht="9.75" customHeight="1" x14ac:dyDescent="0.55000000000000004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</row>
    <row r="599" spans="1:36" ht="9.75" customHeight="1" x14ac:dyDescent="0.55000000000000004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</row>
    <row r="600" spans="1:36" ht="9.75" customHeight="1" x14ac:dyDescent="0.55000000000000004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</row>
    <row r="601" spans="1:36" ht="9.75" customHeight="1" x14ac:dyDescent="0.55000000000000004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</row>
    <row r="602" spans="1:36" ht="9.75" customHeight="1" x14ac:dyDescent="0.55000000000000004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</row>
    <row r="603" spans="1:36" ht="9.75" customHeight="1" x14ac:dyDescent="0.55000000000000004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</row>
    <row r="604" spans="1:36" ht="9.75" customHeight="1" x14ac:dyDescent="0.550000000000000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</row>
    <row r="605" spans="1:36" ht="9.75" customHeight="1" x14ac:dyDescent="0.55000000000000004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</row>
    <row r="606" spans="1:36" ht="9.75" customHeight="1" x14ac:dyDescent="0.55000000000000004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</row>
    <row r="607" spans="1:36" ht="9.75" customHeight="1" x14ac:dyDescent="0.55000000000000004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</row>
    <row r="608" spans="1:36" ht="9.75" customHeight="1" x14ac:dyDescent="0.55000000000000004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</row>
    <row r="609" spans="1:36" ht="9.75" customHeight="1" x14ac:dyDescent="0.55000000000000004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</row>
    <row r="610" spans="1:36" ht="9.75" customHeight="1" x14ac:dyDescent="0.55000000000000004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</row>
    <row r="611" spans="1:36" ht="9.75" customHeight="1" x14ac:dyDescent="0.55000000000000004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</row>
    <row r="612" spans="1:36" ht="9.75" customHeight="1" x14ac:dyDescent="0.55000000000000004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</row>
    <row r="613" spans="1:36" ht="9.75" customHeight="1" x14ac:dyDescent="0.55000000000000004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</row>
    <row r="614" spans="1:36" ht="9.75" customHeight="1" x14ac:dyDescent="0.5500000000000000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</row>
    <row r="615" spans="1:36" ht="9.75" customHeight="1" x14ac:dyDescent="0.55000000000000004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</row>
    <row r="616" spans="1:36" ht="9.75" customHeight="1" x14ac:dyDescent="0.55000000000000004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</row>
    <row r="617" spans="1:36" ht="9.75" customHeight="1" x14ac:dyDescent="0.55000000000000004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</row>
    <row r="618" spans="1:36" ht="9.75" customHeight="1" x14ac:dyDescent="0.55000000000000004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</row>
    <row r="619" spans="1:36" ht="9.75" customHeight="1" x14ac:dyDescent="0.55000000000000004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</row>
    <row r="620" spans="1:36" ht="9.75" customHeight="1" x14ac:dyDescent="0.55000000000000004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</row>
    <row r="621" spans="1:36" ht="9.75" customHeight="1" x14ac:dyDescent="0.55000000000000004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</row>
    <row r="622" spans="1:36" ht="9.75" customHeight="1" x14ac:dyDescent="0.55000000000000004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</row>
    <row r="623" spans="1:36" ht="9.75" customHeight="1" x14ac:dyDescent="0.55000000000000004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</row>
    <row r="624" spans="1:36" ht="9.75" customHeight="1" x14ac:dyDescent="0.5500000000000000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</row>
    <row r="625" spans="1:36" ht="9.75" customHeight="1" x14ac:dyDescent="0.55000000000000004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</row>
    <row r="626" spans="1:36" ht="9.75" customHeight="1" x14ac:dyDescent="0.55000000000000004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</row>
    <row r="627" spans="1:36" ht="9.75" customHeight="1" x14ac:dyDescent="0.55000000000000004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</row>
    <row r="628" spans="1:36" ht="9.75" customHeight="1" x14ac:dyDescent="0.55000000000000004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</row>
    <row r="629" spans="1:36" ht="9.75" customHeight="1" x14ac:dyDescent="0.55000000000000004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</row>
    <row r="630" spans="1:36" ht="9.75" customHeight="1" x14ac:dyDescent="0.55000000000000004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</row>
    <row r="631" spans="1:36" ht="9.75" customHeight="1" x14ac:dyDescent="0.55000000000000004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</row>
    <row r="632" spans="1:36" ht="9.75" customHeight="1" x14ac:dyDescent="0.55000000000000004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</row>
    <row r="633" spans="1:36" ht="9.75" customHeight="1" x14ac:dyDescent="0.55000000000000004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</row>
    <row r="634" spans="1:36" ht="9.75" customHeight="1" x14ac:dyDescent="0.5500000000000000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</row>
    <row r="635" spans="1:36" ht="9.75" customHeight="1" x14ac:dyDescent="0.55000000000000004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</row>
    <row r="636" spans="1:36" ht="9.75" customHeight="1" x14ac:dyDescent="0.55000000000000004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</row>
    <row r="637" spans="1:36" ht="9.75" customHeight="1" x14ac:dyDescent="0.55000000000000004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</row>
    <row r="638" spans="1:36" ht="9.75" customHeight="1" x14ac:dyDescent="0.55000000000000004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</row>
    <row r="639" spans="1:36" ht="9.75" customHeight="1" x14ac:dyDescent="0.55000000000000004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</row>
    <row r="640" spans="1:36" ht="9.75" customHeight="1" x14ac:dyDescent="0.55000000000000004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</row>
    <row r="641" spans="1:36" ht="9.75" customHeight="1" x14ac:dyDescent="0.55000000000000004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</row>
    <row r="642" spans="1:36" ht="9.75" customHeight="1" x14ac:dyDescent="0.55000000000000004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</row>
    <row r="643" spans="1:36" ht="9.75" customHeight="1" x14ac:dyDescent="0.55000000000000004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</row>
    <row r="644" spans="1:36" ht="9.75" customHeight="1" x14ac:dyDescent="0.5500000000000000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</row>
    <row r="645" spans="1:36" ht="9.75" customHeight="1" x14ac:dyDescent="0.55000000000000004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</row>
    <row r="646" spans="1:36" ht="9.75" customHeight="1" x14ac:dyDescent="0.55000000000000004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</row>
    <row r="647" spans="1:36" ht="9.75" customHeight="1" x14ac:dyDescent="0.55000000000000004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</row>
    <row r="648" spans="1:36" ht="9.75" customHeight="1" x14ac:dyDescent="0.55000000000000004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</row>
    <row r="649" spans="1:36" ht="9.75" customHeight="1" x14ac:dyDescent="0.55000000000000004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</row>
    <row r="650" spans="1:36" ht="9.75" customHeight="1" x14ac:dyDescent="0.55000000000000004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</row>
    <row r="651" spans="1:36" ht="9.75" customHeight="1" x14ac:dyDescent="0.55000000000000004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</row>
    <row r="652" spans="1:36" ht="9.75" customHeight="1" x14ac:dyDescent="0.55000000000000004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</row>
    <row r="653" spans="1:36" ht="9.75" customHeight="1" x14ac:dyDescent="0.55000000000000004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</row>
    <row r="654" spans="1:36" ht="9.75" customHeight="1" x14ac:dyDescent="0.5500000000000000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</row>
    <row r="655" spans="1:36" ht="9.75" customHeight="1" x14ac:dyDescent="0.55000000000000004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</row>
    <row r="656" spans="1:36" ht="9.75" customHeight="1" x14ac:dyDescent="0.55000000000000004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</row>
    <row r="657" spans="1:36" ht="9.75" customHeight="1" x14ac:dyDescent="0.55000000000000004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</row>
    <row r="658" spans="1:36" ht="9.75" customHeight="1" x14ac:dyDescent="0.55000000000000004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</row>
    <row r="659" spans="1:36" ht="9.75" customHeight="1" x14ac:dyDescent="0.55000000000000004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</row>
    <row r="660" spans="1:36" ht="9.75" customHeight="1" x14ac:dyDescent="0.55000000000000004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</row>
    <row r="661" spans="1:36" ht="9.75" customHeight="1" x14ac:dyDescent="0.55000000000000004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</row>
    <row r="662" spans="1:36" ht="9.75" customHeight="1" x14ac:dyDescent="0.55000000000000004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</row>
    <row r="663" spans="1:36" ht="9.75" customHeight="1" x14ac:dyDescent="0.55000000000000004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</row>
    <row r="664" spans="1:36" ht="9.75" customHeight="1" x14ac:dyDescent="0.5500000000000000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</row>
    <row r="665" spans="1:36" ht="9.75" customHeight="1" x14ac:dyDescent="0.55000000000000004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</row>
    <row r="666" spans="1:36" ht="9.75" customHeight="1" x14ac:dyDescent="0.55000000000000004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</row>
    <row r="667" spans="1:36" ht="9.75" customHeight="1" x14ac:dyDescent="0.55000000000000004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</row>
    <row r="668" spans="1:36" ht="9.75" customHeight="1" x14ac:dyDescent="0.55000000000000004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</row>
    <row r="669" spans="1:36" ht="9.75" customHeight="1" x14ac:dyDescent="0.55000000000000004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</row>
    <row r="670" spans="1:36" ht="9.75" customHeight="1" x14ac:dyDescent="0.55000000000000004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</row>
    <row r="671" spans="1:36" ht="9.75" customHeight="1" x14ac:dyDescent="0.55000000000000004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</row>
    <row r="672" spans="1:36" ht="9.75" customHeight="1" x14ac:dyDescent="0.55000000000000004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</row>
    <row r="673" spans="1:36" ht="9.75" customHeight="1" x14ac:dyDescent="0.55000000000000004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</row>
    <row r="674" spans="1:36" ht="9.75" customHeight="1" x14ac:dyDescent="0.5500000000000000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</row>
    <row r="675" spans="1:36" ht="9.75" customHeight="1" x14ac:dyDescent="0.55000000000000004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</row>
    <row r="676" spans="1:36" ht="9.75" customHeight="1" x14ac:dyDescent="0.55000000000000004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</row>
    <row r="677" spans="1:36" ht="9.75" customHeight="1" x14ac:dyDescent="0.55000000000000004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</row>
    <row r="678" spans="1:36" ht="9.75" customHeight="1" x14ac:dyDescent="0.55000000000000004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</row>
    <row r="679" spans="1:36" ht="9.75" customHeight="1" x14ac:dyDescent="0.55000000000000004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</row>
    <row r="680" spans="1:36" ht="9.75" customHeight="1" x14ac:dyDescent="0.55000000000000004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</row>
    <row r="681" spans="1:36" ht="9.75" customHeight="1" x14ac:dyDescent="0.55000000000000004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</row>
    <row r="682" spans="1:36" ht="9.75" customHeight="1" x14ac:dyDescent="0.55000000000000004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</row>
    <row r="683" spans="1:36" ht="9.75" customHeight="1" x14ac:dyDescent="0.55000000000000004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</row>
    <row r="684" spans="1:36" ht="9.75" customHeight="1" x14ac:dyDescent="0.5500000000000000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</row>
    <row r="685" spans="1:36" ht="9.75" customHeight="1" x14ac:dyDescent="0.55000000000000004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</row>
    <row r="686" spans="1:36" ht="9.75" customHeight="1" x14ac:dyDescent="0.55000000000000004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</row>
    <row r="687" spans="1:36" ht="9.75" customHeight="1" x14ac:dyDescent="0.55000000000000004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</row>
    <row r="688" spans="1:36" ht="9.75" customHeight="1" x14ac:dyDescent="0.55000000000000004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</row>
    <row r="689" spans="1:36" ht="9.75" customHeight="1" x14ac:dyDescent="0.55000000000000004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</row>
    <row r="690" spans="1:36" ht="9.75" customHeight="1" x14ac:dyDescent="0.55000000000000004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</row>
    <row r="691" spans="1:36" ht="9.75" customHeight="1" x14ac:dyDescent="0.55000000000000004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</row>
    <row r="692" spans="1:36" ht="9.75" customHeight="1" x14ac:dyDescent="0.55000000000000004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</row>
    <row r="693" spans="1:36" ht="9.75" customHeight="1" x14ac:dyDescent="0.55000000000000004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</row>
    <row r="694" spans="1:36" ht="9.75" customHeight="1" x14ac:dyDescent="0.5500000000000000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</row>
    <row r="695" spans="1:36" ht="9.75" customHeight="1" x14ac:dyDescent="0.55000000000000004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</row>
    <row r="696" spans="1:36" ht="9.75" customHeight="1" x14ac:dyDescent="0.55000000000000004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</row>
    <row r="697" spans="1:36" ht="9.75" customHeight="1" x14ac:dyDescent="0.55000000000000004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</row>
    <row r="698" spans="1:36" ht="9.75" customHeight="1" x14ac:dyDescent="0.55000000000000004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</row>
    <row r="699" spans="1:36" ht="9.75" customHeight="1" x14ac:dyDescent="0.55000000000000004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</row>
    <row r="700" spans="1:36" ht="9.75" customHeight="1" x14ac:dyDescent="0.55000000000000004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</row>
    <row r="701" spans="1:36" ht="9.75" customHeight="1" x14ac:dyDescent="0.55000000000000004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</row>
    <row r="702" spans="1:36" ht="9.75" customHeight="1" x14ac:dyDescent="0.55000000000000004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</row>
    <row r="703" spans="1:36" ht="9.75" customHeight="1" x14ac:dyDescent="0.55000000000000004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</row>
    <row r="704" spans="1:36" ht="9.75" customHeight="1" x14ac:dyDescent="0.550000000000000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</row>
    <row r="705" spans="1:36" ht="9.75" customHeight="1" x14ac:dyDescent="0.55000000000000004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</row>
    <row r="706" spans="1:36" ht="9.75" customHeight="1" x14ac:dyDescent="0.55000000000000004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</row>
    <row r="707" spans="1:36" ht="9.75" customHeight="1" x14ac:dyDescent="0.55000000000000004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</row>
    <row r="708" spans="1:36" ht="9.75" customHeight="1" x14ac:dyDescent="0.55000000000000004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</row>
    <row r="709" spans="1:36" ht="9.75" customHeight="1" x14ac:dyDescent="0.55000000000000004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</row>
    <row r="710" spans="1:36" ht="9.75" customHeight="1" x14ac:dyDescent="0.55000000000000004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</row>
    <row r="711" spans="1:36" ht="9.75" customHeight="1" x14ac:dyDescent="0.55000000000000004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</row>
    <row r="712" spans="1:36" ht="9.75" customHeight="1" x14ac:dyDescent="0.55000000000000004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</row>
    <row r="713" spans="1:36" ht="9.75" customHeight="1" x14ac:dyDescent="0.55000000000000004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</row>
    <row r="714" spans="1:36" ht="9.75" customHeight="1" x14ac:dyDescent="0.5500000000000000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</row>
    <row r="715" spans="1:36" ht="9.75" customHeight="1" x14ac:dyDescent="0.55000000000000004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</row>
    <row r="716" spans="1:36" ht="9.75" customHeight="1" x14ac:dyDescent="0.55000000000000004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</row>
    <row r="717" spans="1:36" ht="9.75" customHeight="1" x14ac:dyDescent="0.55000000000000004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</row>
    <row r="718" spans="1:36" ht="9.75" customHeight="1" x14ac:dyDescent="0.55000000000000004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</row>
    <row r="719" spans="1:36" ht="9.75" customHeight="1" x14ac:dyDescent="0.55000000000000004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</row>
    <row r="720" spans="1:36" ht="9.75" customHeight="1" x14ac:dyDescent="0.55000000000000004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</row>
    <row r="721" spans="1:36" ht="9.75" customHeight="1" x14ac:dyDescent="0.55000000000000004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</row>
    <row r="722" spans="1:36" ht="9.75" customHeight="1" x14ac:dyDescent="0.55000000000000004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</row>
    <row r="723" spans="1:36" ht="9.75" customHeight="1" x14ac:dyDescent="0.55000000000000004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</row>
    <row r="724" spans="1:36" ht="9.75" customHeight="1" x14ac:dyDescent="0.5500000000000000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</row>
    <row r="725" spans="1:36" ht="9.75" customHeight="1" x14ac:dyDescent="0.55000000000000004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</row>
    <row r="726" spans="1:36" ht="9.75" customHeight="1" x14ac:dyDescent="0.55000000000000004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</row>
    <row r="727" spans="1:36" ht="9.75" customHeight="1" x14ac:dyDescent="0.55000000000000004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</row>
    <row r="728" spans="1:36" ht="9.75" customHeight="1" x14ac:dyDescent="0.55000000000000004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</row>
    <row r="729" spans="1:36" ht="9.75" customHeight="1" x14ac:dyDescent="0.55000000000000004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</row>
    <row r="730" spans="1:36" ht="9.75" customHeight="1" x14ac:dyDescent="0.55000000000000004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</row>
    <row r="731" spans="1:36" ht="9.75" customHeight="1" x14ac:dyDescent="0.55000000000000004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</row>
    <row r="732" spans="1:36" ht="9.75" customHeight="1" x14ac:dyDescent="0.55000000000000004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</row>
    <row r="733" spans="1:36" ht="9.75" customHeight="1" x14ac:dyDescent="0.55000000000000004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</row>
    <row r="734" spans="1:36" ht="9.75" customHeight="1" x14ac:dyDescent="0.5500000000000000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</row>
    <row r="735" spans="1:36" ht="9.75" customHeight="1" x14ac:dyDescent="0.55000000000000004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</row>
    <row r="736" spans="1:36" ht="9.75" customHeight="1" x14ac:dyDescent="0.55000000000000004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</row>
    <row r="737" spans="1:36" ht="9.75" customHeight="1" x14ac:dyDescent="0.55000000000000004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</row>
    <row r="738" spans="1:36" ht="9.75" customHeight="1" x14ac:dyDescent="0.55000000000000004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</row>
    <row r="739" spans="1:36" ht="9.75" customHeight="1" x14ac:dyDescent="0.55000000000000004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</row>
    <row r="740" spans="1:36" ht="9.75" customHeight="1" x14ac:dyDescent="0.55000000000000004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</row>
    <row r="741" spans="1:36" ht="9.75" customHeight="1" x14ac:dyDescent="0.55000000000000004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</row>
    <row r="742" spans="1:36" ht="9.75" customHeight="1" x14ac:dyDescent="0.55000000000000004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</row>
    <row r="743" spans="1:36" ht="9.75" customHeight="1" x14ac:dyDescent="0.55000000000000004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</row>
    <row r="744" spans="1:36" ht="9.75" customHeight="1" x14ac:dyDescent="0.5500000000000000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</row>
    <row r="745" spans="1:36" ht="9.75" customHeight="1" x14ac:dyDescent="0.55000000000000004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</row>
    <row r="746" spans="1:36" ht="9.75" customHeight="1" x14ac:dyDescent="0.55000000000000004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</row>
    <row r="747" spans="1:36" ht="9.75" customHeight="1" x14ac:dyDescent="0.55000000000000004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</row>
    <row r="748" spans="1:36" ht="9.75" customHeight="1" x14ac:dyDescent="0.55000000000000004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</row>
    <row r="749" spans="1:36" ht="9.75" customHeight="1" x14ac:dyDescent="0.55000000000000004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</row>
    <row r="750" spans="1:36" ht="9.75" customHeight="1" x14ac:dyDescent="0.55000000000000004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</row>
    <row r="751" spans="1:36" ht="9.75" customHeight="1" x14ac:dyDescent="0.55000000000000004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</row>
    <row r="752" spans="1:36" ht="9.75" customHeight="1" x14ac:dyDescent="0.55000000000000004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</row>
    <row r="753" spans="1:36" ht="9.75" customHeight="1" x14ac:dyDescent="0.55000000000000004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</row>
    <row r="754" spans="1:36" ht="9.75" customHeight="1" x14ac:dyDescent="0.5500000000000000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</row>
    <row r="755" spans="1:36" ht="9.75" customHeight="1" x14ac:dyDescent="0.55000000000000004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</row>
    <row r="756" spans="1:36" ht="9.75" customHeight="1" x14ac:dyDescent="0.55000000000000004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</row>
    <row r="757" spans="1:36" ht="9.75" customHeight="1" x14ac:dyDescent="0.55000000000000004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</row>
    <row r="758" spans="1:36" ht="9.75" customHeight="1" x14ac:dyDescent="0.55000000000000004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</row>
    <row r="759" spans="1:36" ht="9.75" customHeight="1" x14ac:dyDescent="0.55000000000000004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</row>
    <row r="760" spans="1:36" ht="9.75" customHeight="1" x14ac:dyDescent="0.55000000000000004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</row>
    <row r="761" spans="1:36" ht="9.75" customHeight="1" x14ac:dyDescent="0.55000000000000004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</row>
    <row r="762" spans="1:36" ht="9.75" customHeight="1" x14ac:dyDescent="0.55000000000000004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</row>
    <row r="763" spans="1:36" ht="9.75" customHeight="1" x14ac:dyDescent="0.55000000000000004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</row>
    <row r="764" spans="1:36" ht="9.75" customHeight="1" x14ac:dyDescent="0.5500000000000000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</row>
    <row r="765" spans="1:36" ht="9.75" customHeight="1" x14ac:dyDescent="0.55000000000000004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</row>
    <row r="766" spans="1:36" ht="9.75" customHeight="1" x14ac:dyDescent="0.55000000000000004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</row>
    <row r="767" spans="1:36" ht="9.75" customHeight="1" x14ac:dyDescent="0.55000000000000004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</row>
    <row r="768" spans="1:36" ht="9.75" customHeight="1" x14ac:dyDescent="0.55000000000000004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</row>
    <row r="769" spans="1:36" ht="9.75" customHeight="1" x14ac:dyDescent="0.55000000000000004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</row>
    <row r="770" spans="1:36" ht="9.75" customHeight="1" x14ac:dyDescent="0.55000000000000004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</row>
    <row r="771" spans="1:36" ht="9.75" customHeight="1" x14ac:dyDescent="0.55000000000000004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</row>
    <row r="772" spans="1:36" ht="9.75" customHeight="1" x14ac:dyDescent="0.55000000000000004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</row>
    <row r="773" spans="1:36" ht="9.75" customHeight="1" x14ac:dyDescent="0.55000000000000004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</row>
    <row r="774" spans="1:36" ht="9.75" customHeight="1" x14ac:dyDescent="0.5500000000000000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</row>
    <row r="775" spans="1:36" ht="9.75" customHeight="1" x14ac:dyDescent="0.55000000000000004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</row>
    <row r="776" spans="1:36" ht="9.75" customHeight="1" x14ac:dyDescent="0.55000000000000004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</row>
    <row r="777" spans="1:36" ht="9.75" customHeight="1" x14ac:dyDescent="0.55000000000000004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</row>
    <row r="778" spans="1:36" ht="9.75" customHeight="1" x14ac:dyDescent="0.55000000000000004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</row>
    <row r="779" spans="1:36" ht="9.75" customHeight="1" x14ac:dyDescent="0.55000000000000004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</row>
    <row r="780" spans="1:36" ht="9.75" customHeight="1" x14ac:dyDescent="0.55000000000000004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</row>
    <row r="781" spans="1:36" ht="9.75" customHeight="1" x14ac:dyDescent="0.55000000000000004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</row>
    <row r="782" spans="1:36" ht="9.75" customHeight="1" x14ac:dyDescent="0.55000000000000004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</row>
    <row r="783" spans="1:36" ht="9.75" customHeight="1" x14ac:dyDescent="0.55000000000000004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</row>
    <row r="784" spans="1:36" ht="9.75" customHeight="1" x14ac:dyDescent="0.5500000000000000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</row>
    <row r="785" spans="1:36" ht="9.75" customHeight="1" x14ac:dyDescent="0.55000000000000004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</row>
    <row r="786" spans="1:36" ht="9.75" customHeight="1" x14ac:dyDescent="0.55000000000000004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</row>
    <row r="787" spans="1:36" ht="9.75" customHeight="1" x14ac:dyDescent="0.55000000000000004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</row>
    <row r="788" spans="1:36" ht="9.75" customHeight="1" x14ac:dyDescent="0.55000000000000004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</row>
    <row r="789" spans="1:36" ht="9.75" customHeight="1" x14ac:dyDescent="0.55000000000000004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</row>
    <row r="790" spans="1:36" ht="9.75" customHeight="1" x14ac:dyDescent="0.55000000000000004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</row>
    <row r="791" spans="1:36" ht="9.75" customHeight="1" x14ac:dyDescent="0.55000000000000004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</row>
    <row r="792" spans="1:36" ht="9.75" customHeight="1" x14ac:dyDescent="0.55000000000000004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</row>
    <row r="793" spans="1:36" ht="9.75" customHeight="1" x14ac:dyDescent="0.55000000000000004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</row>
    <row r="794" spans="1:36" ht="9.75" customHeight="1" x14ac:dyDescent="0.5500000000000000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</row>
    <row r="795" spans="1:36" ht="9.75" customHeight="1" x14ac:dyDescent="0.55000000000000004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</row>
    <row r="796" spans="1:36" ht="9.75" customHeight="1" x14ac:dyDescent="0.55000000000000004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</row>
    <row r="797" spans="1:36" ht="9.75" customHeight="1" x14ac:dyDescent="0.55000000000000004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</row>
    <row r="798" spans="1:36" ht="9.75" customHeight="1" x14ac:dyDescent="0.55000000000000004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</row>
    <row r="799" spans="1:36" ht="9.75" customHeight="1" x14ac:dyDescent="0.55000000000000004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</row>
    <row r="800" spans="1:36" ht="9.75" customHeight="1" x14ac:dyDescent="0.55000000000000004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</row>
    <row r="801" spans="1:36" ht="9.75" customHeight="1" x14ac:dyDescent="0.55000000000000004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</row>
    <row r="802" spans="1:36" ht="9.75" customHeight="1" x14ac:dyDescent="0.55000000000000004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</row>
    <row r="803" spans="1:36" ht="9.75" customHeight="1" x14ac:dyDescent="0.55000000000000004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</row>
    <row r="804" spans="1:36" ht="9.75" customHeight="1" x14ac:dyDescent="0.550000000000000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</row>
    <row r="805" spans="1:36" ht="9.75" customHeight="1" x14ac:dyDescent="0.55000000000000004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</row>
    <row r="806" spans="1:36" ht="9.75" customHeight="1" x14ac:dyDescent="0.55000000000000004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</row>
    <row r="807" spans="1:36" ht="9.75" customHeight="1" x14ac:dyDescent="0.55000000000000004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</row>
    <row r="808" spans="1:36" ht="9.75" customHeight="1" x14ac:dyDescent="0.55000000000000004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</row>
    <row r="809" spans="1:36" ht="9.75" customHeight="1" x14ac:dyDescent="0.55000000000000004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</row>
    <row r="810" spans="1:36" ht="9.75" customHeight="1" x14ac:dyDescent="0.55000000000000004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</row>
    <row r="811" spans="1:36" ht="9.75" customHeight="1" x14ac:dyDescent="0.55000000000000004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</row>
    <row r="812" spans="1:36" ht="9.75" customHeight="1" x14ac:dyDescent="0.55000000000000004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</row>
    <row r="813" spans="1:36" ht="9.75" customHeight="1" x14ac:dyDescent="0.55000000000000004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</row>
    <row r="814" spans="1:36" ht="9.75" customHeight="1" x14ac:dyDescent="0.5500000000000000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</row>
    <row r="815" spans="1:36" ht="9.75" customHeight="1" x14ac:dyDescent="0.55000000000000004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</row>
    <row r="816" spans="1:36" ht="9.75" customHeight="1" x14ac:dyDescent="0.55000000000000004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</row>
    <row r="817" spans="1:36" ht="9.75" customHeight="1" x14ac:dyDescent="0.55000000000000004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</row>
    <row r="818" spans="1:36" ht="9.75" customHeight="1" x14ac:dyDescent="0.55000000000000004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</row>
    <row r="819" spans="1:36" ht="9.75" customHeight="1" x14ac:dyDescent="0.55000000000000004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</row>
    <row r="820" spans="1:36" ht="9.75" customHeight="1" x14ac:dyDescent="0.55000000000000004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</row>
    <row r="821" spans="1:36" ht="9.75" customHeight="1" x14ac:dyDescent="0.55000000000000004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</row>
    <row r="822" spans="1:36" ht="9.75" customHeight="1" x14ac:dyDescent="0.55000000000000004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</row>
    <row r="823" spans="1:36" ht="9.75" customHeight="1" x14ac:dyDescent="0.55000000000000004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</row>
    <row r="824" spans="1:36" ht="9.75" customHeight="1" x14ac:dyDescent="0.5500000000000000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</row>
    <row r="825" spans="1:36" ht="9.75" customHeight="1" x14ac:dyDescent="0.55000000000000004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</row>
    <row r="826" spans="1:36" ht="9.75" customHeight="1" x14ac:dyDescent="0.55000000000000004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</row>
    <row r="827" spans="1:36" ht="9.75" customHeight="1" x14ac:dyDescent="0.55000000000000004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</row>
    <row r="828" spans="1:36" ht="9.75" customHeight="1" x14ac:dyDescent="0.55000000000000004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</row>
    <row r="829" spans="1:36" ht="9.75" customHeight="1" x14ac:dyDescent="0.55000000000000004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</row>
    <row r="830" spans="1:36" ht="9.75" customHeight="1" x14ac:dyDescent="0.55000000000000004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</row>
    <row r="831" spans="1:36" ht="9.75" customHeight="1" x14ac:dyDescent="0.55000000000000004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</row>
    <row r="832" spans="1:36" ht="9.75" customHeight="1" x14ac:dyDescent="0.55000000000000004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</row>
    <row r="833" spans="1:36" ht="9.75" customHeight="1" x14ac:dyDescent="0.55000000000000004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</row>
    <row r="834" spans="1:36" ht="9.75" customHeight="1" x14ac:dyDescent="0.5500000000000000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</row>
    <row r="835" spans="1:36" ht="9.75" customHeight="1" x14ac:dyDescent="0.55000000000000004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</row>
    <row r="836" spans="1:36" ht="9.75" customHeight="1" x14ac:dyDescent="0.55000000000000004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</row>
    <row r="837" spans="1:36" ht="9.75" customHeight="1" x14ac:dyDescent="0.55000000000000004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</row>
    <row r="838" spans="1:36" ht="9.75" customHeight="1" x14ac:dyDescent="0.55000000000000004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</row>
    <row r="839" spans="1:36" ht="9.75" customHeight="1" x14ac:dyDescent="0.55000000000000004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</row>
    <row r="840" spans="1:36" ht="9.75" customHeight="1" x14ac:dyDescent="0.55000000000000004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</row>
    <row r="841" spans="1:36" ht="9.75" customHeight="1" x14ac:dyDescent="0.55000000000000004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</row>
    <row r="842" spans="1:36" ht="9.75" customHeight="1" x14ac:dyDescent="0.55000000000000004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</row>
    <row r="843" spans="1:36" ht="9.75" customHeight="1" x14ac:dyDescent="0.55000000000000004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</row>
    <row r="844" spans="1:36" ht="9.75" customHeight="1" x14ac:dyDescent="0.5500000000000000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</row>
    <row r="845" spans="1:36" ht="9.75" customHeight="1" x14ac:dyDescent="0.55000000000000004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</row>
    <row r="846" spans="1:36" ht="9.75" customHeight="1" x14ac:dyDescent="0.55000000000000004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</row>
    <row r="847" spans="1:36" ht="9.75" customHeight="1" x14ac:dyDescent="0.55000000000000004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</row>
    <row r="848" spans="1:36" ht="9.75" customHeight="1" x14ac:dyDescent="0.55000000000000004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</row>
    <row r="849" spans="1:36" ht="9.75" customHeight="1" x14ac:dyDescent="0.55000000000000004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</row>
    <row r="850" spans="1:36" ht="9.75" customHeight="1" x14ac:dyDescent="0.55000000000000004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</row>
    <row r="851" spans="1:36" ht="9.75" customHeight="1" x14ac:dyDescent="0.55000000000000004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</row>
    <row r="852" spans="1:36" ht="9.75" customHeight="1" x14ac:dyDescent="0.55000000000000004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</row>
    <row r="853" spans="1:36" ht="9.75" customHeight="1" x14ac:dyDescent="0.55000000000000004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</row>
    <row r="854" spans="1:36" ht="9.75" customHeight="1" x14ac:dyDescent="0.5500000000000000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</row>
    <row r="855" spans="1:36" ht="9.75" customHeight="1" x14ac:dyDescent="0.55000000000000004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</row>
    <row r="856" spans="1:36" ht="9.75" customHeight="1" x14ac:dyDescent="0.55000000000000004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</row>
    <row r="857" spans="1:36" ht="9.75" customHeight="1" x14ac:dyDescent="0.55000000000000004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</row>
    <row r="858" spans="1:36" ht="9.75" customHeight="1" x14ac:dyDescent="0.55000000000000004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</row>
    <row r="859" spans="1:36" ht="9.75" customHeight="1" x14ac:dyDescent="0.55000000000000004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</row>
    <row r="860" spans="1:36" ht="9.75" customHeight="1" x14ac:dyDescent="0.55000000000000004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</row>
    <row r="861" spans="1:36" ht="9.75" customHeight="1" x14ac:dyDescent="0.55000000000000004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</row>
    <row r="862" spans="1:36" ht="9.75" customHeight="1" x14ac:dyDescent="0.55000000000000004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</row>
    <row r="863" spans="1:36" ht="9.75" customHeight="1" x14ac:dyDescent="0.55000000000000004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</row>
    <row r="864" spans="1:36" ht="9.75" customHeight="1" x14ac:dyDescent="0.5500000000000000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</row>
    <row r="865" spans="1:36" ht="9.75" customHeight="1" x14ac:dyDescent="0.55000000000000004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</row>
    <row r="866" spans="1:36" ht="9.75" customHeight="1" x14ac:dyDescent="0.55000000000000004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</row>
    <row r="867" spans="1:36" ht="9.75" customHeight="1" x14ac:dyDescent="0.55000000000000004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</row>
    <row r="868" spans="1:36" ht="9.75" customHeight="1" x14ac:dyDescent="0.55000000000000004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</row>
    <row r="869" spans="1:36" ht="9.75" customHeight="1" x14ac:dyDescent="0.55000000000000004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</row>
    <row r="870" spans="1:36" ht="9.75" customHeight="1" x14ac:dyDescent="0.55000000000000004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</row>
    <row r="871" spans="1:36" ht="9.75" customHeight="1" x14ac:dyDescent="0.55000000000000004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</row>
    <row r="872" spans="1:36" ht="9.75" customHeight="1" x14ac:dyDescent="0.55000000000000004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</row>
    <row r="873" spans="1:36" ht="9.75" customHeight="1" x14ac:dyDescent="0.55000000000000004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</row>
    <row r="874" spans="1:36" ht="9.75" customHeight="1" x14ac:dyDescent="0.5500000000000000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</row>
    <row r="875" spans="1:36" ht="9.75" customHeight="1" x14ac:dyDescent="0.55000000000000004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</row>
    <row r="876" spans="1:36" ht="9.75" customHeight="1" x14ac:dyDescent="0.55000000000000004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</row>
    <row r="877" spans="1:36" ht="9.75" customHeight="1" x14ac:dyDescent="0.55000000000000004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</row>
    <row r="878" spans="1:36" ht="9.75" customHeight="1" x14ac:dyDescent="0.55000000000000004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</row>
    <row r="879" spans="1:36" ht="9.75" customHeight="1" x14ac:dyDescent="0.55000000000000004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</row>
    <row r="880" spans="1:36" ht="9.75" customHeight="1" x14ac:dyDescent="0.55000000000000004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</row>
    <row r="881" spans="1:36" ht="9.75" customHeight="1" x14ac:dyDescent="0.55000000000000004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</row>
    <row r="882" spans="1:36" ht="9.75" customHeight="1" x14ac:dyDescent="0.55000000000000004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</row>
    <row r="883" spans="1:36" ht="9.75" customHeight="1" x14ac:dyDescent="0.55000000000000004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</row>
    <row r="884" spans="1:36" ht="9.75" customHeight="1" x14ac:dyDescent="0.5500000000000000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</row>
    <row r="885" spans="1:36" ht="9.75" customHeight="1" x14ac:dyDescent="0.55000000000000004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</row>
    <row r="886" spans="1:36" ht="9.75" customHeight="1" x14ac:dyDescent="0.55000000000000004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</row>
    <row r="887" spans="1:36" ht="9.75" customHeight="1" x14ac:dyDescent="0.55000000000000004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</row>
    <row r="888" spans="1:36" ht="9.75" customHeight="1" x14ac:dyDescent="0.55000000000000004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</row>
    <row r="889" spans="1:36" ht="9.75" customHeight="1" x14ac:dyDescent="0.55000000000000004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</row>
    <row r="890" spans="1:36" ht="9.75" customHeight="1" x14ac:dyDescent="0.55000000000000004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</row>
    <row r="891" spans="1:36" ht="9.75" customHeight="1" x14ac:dyDescent="0.55000000000000004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</row>
    <row r="892" spans="1:36" ht="9.75" customHeight="1" x14ac:dyDescent="0.55000000000000004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</row>
    <row r="893" spans="1:36" ht="9.75" customHeight="1" x14ac:dyDescent="0.55000000000000004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</row>
    <row r="894" spans="1:36" ht="9.75" customHeight="1" x14ac:dyDescent="0.5500000000000000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</row>
    <row r="895" spans="1:36" ht="9.75" customHeight="1" x14ac:dyDescent="0.55000000000000004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</row>
    <row r="896" spans="1:36" ht="9.75" customHeight="1" x14ac:dyDescent="0.55000000000000004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</row>
    <row r="897" spans="1:36" ht="9.75" customHeight="1" x14ac:dyDescent="0.55000000000000004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</row>
    <row r="898" spans="1:36" ht="9.75" customHeight="1" x14ac:dyDescent="0.55000000000000004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</row>
    <row r="899" spans="1:36" ht="9.75" customHeight="1" x14ac:dyDescent="0.55000000000000004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</row>
    <row r="900" spans="1:36" ht="9.75" customHeight="1" x14ac:dyDescent="0.55000000000000004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</row>
    <row r="901" spans="1:36" ht="9.75" customHeight="1" x14ac:dyDescent="0.55000000000000004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</row>
    <row r="902" spans="1:36" ht="9.75" customHeight="1" x14ac:dyDescent="0.55000000000000004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</row>
    <row r="903" spans="1:36" ht="9.75" customHeight="1" x14ac:dyDescent="0.55000000000000004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</row>
    <row r="904" spans="1:36" ht="9.75" customHeight="1" x14ac:dyDescent="0.550000000000000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</row>
    <row r="905" spans="1:36" ht="9.75" customHeight="1" x14ac:dyDescent="0.55000000000000004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</row>
    <row r="906" spans="1:36" ht="9.75" customHeight="1" x14ac:dyDescent="0.55000000000000004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</row>
    <row r="907" spans="1:36" ht="9.75" customHeight="1" x14ac:dyDescent="0.55000000000000004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</row>
    <row r="908" spans="1:36" ht="9.75" customHeight="1" x14ac:dyDescent="0.55000000000000004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</row>
    <row r="909" spans="1:36" ht="9.75" customHeight="1" x14ac:dyDescent="0.55000000000000004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</row>
    <row r="910" spans="1:36" ht="9.75" customHeight="1" x14ac:dyDescent="0.55000000000000004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</row>
    <row r="911" spans="1:36" ht="9.75" customHeight="1" x14ac:dyDescent="0.55000000000000004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</row>
    <row r="912" spans="1:36" ht="9.75" customHeight="1" x14ac:dyDescent="0.55000000000000004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</row>
    <row r="913" spans="1:36" ht="9.75" customHeight="1" x14ac:dyDescent="0.55000000000000004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</row>
    <row r="914" spans="1:36" ht="9.75" customHeight="1" x14ac:dyDescent="0.5500000000000000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</row>
    <row r="915" spans="1:36" ht="9.75" customHeight="1" x14ac:dyDescent="0.55000000000000004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</row>
    <row r="916" spans="1:36" ht="9.75" customHeight="1" x14ac:dyDescent="0.55000000000000004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</row>
    <row r="917" spans="1:36" ht="9.75" customHeight="1" x14ac:dyDescent="0.55000000000000004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</row>
    <row r="918" spans="1:36" ht="9.75" customHeight="1" x14ac:dyDescent="0.55000000000000004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</row>
    <row r="919" spans="1:36" ht="9.75" customHeight="1" x14ac:dyDescent="0.55000000000000004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</row>
    <row r="920" spans="1:36" ht="9.75" customHeight="1" x14ac:dyDescent="0.55000000000000004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</row>
    <row r="921" spans="1:36" ht="9.75" customHeight="1" x14ac:dyDescent="0.55000000000000004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</row>
    <row r="922" spans="1:36" ht="9.75" customHeight="1" x14ac:dyDescent="0.55000000000000004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</row>
    <row r="923" spans="1:36" ht="9.75" customHeight="1" x14ac:dyDescent="0.55000000000000004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</row>
    <row r="924" spans="1:36" ht="9.75" customHeight="1" x14ac:dyDescent="0.5500000000000000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</row>
    <row r="925" spans="1:36" ht="9.75" customHeight="1" x14ac:dyDescent="0.55000000000000004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</row>
    <row r="926" spans="1:36" ht="9.75" customHeight="1" x14ac:dyDescent="0.55000000000000004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</row>
    <row r="927" spans="1:36" ht="9.75" customHeight="1" x14ac:dyDescent="0.55000000000000004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</row>
    <row r="928" spans="1:36" ht="9.75" customHeight="1" x14ac:dyDescent="0.55000000000000004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</row>
    <row r="929" spans="1:36" ht="9.75" customHeight="1" x14ac:dyDescent="0.55000000000000004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</row>
    <row r="930" spans="1:36" ht="9.75" customHeight="1" x14ac:dyDescent="0.55000000000000004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</row>
    <row r="931" spans="1:36" ht="9.75" customHeight="1" x14ac:dyDescent="0.55000000000000004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</row>
    <row r="932" spans="1:36" ht="9.75" customHeight="1" x14ac:dyDescent="0.55000000000000004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</row>
    <row r="933" spans="1:36" ht="9.75" customHeight="1" x14ac:dyDescent="0.55000000000000004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</row>
    <row r="934" spans="1:36" ht="9.75" customHeight="1" x14ac:dyDescent="0.5500000000000000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</row>
    <row r="935" spans="1:36" ht="9.75" customHeight="1" x14ac:dyDescent="0.55000000000000004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</row>
    <row r="936" spans="1:36" ht="9.75" customHeight="1" x14ac:dyDescent="0.55000000000000004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</row>
    <row r="937" spans="1:36" ht="9.75" customHeight="1" x14ac:dyDescent="0.55000000000000004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</row>
    <row r="938" spans="1:36" ht="9.75" customHeight="1" x14ac:dyDescent="0.55000000000000004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</row>
    <row r="939" spans="1:36" ht="9.75" customHeight="1" x14ac:dyDescent="0.55000000000000004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</row>
    <row r="940" spans="1:36" ht="9.75" customHeight="1" x14ac:dyDescent="0.55000000000000004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</row>
    <row r="941" spans="1:36" ht="9.75" customHeight="1" x14ac:dyDescent="0.55000000000000004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</row>
    <row r="942" spans="1:36" ht="9.75" customHeight="1" x14ac:dyDescent="0.55000000000000004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</row>
    <row r="943" spans="1:36" ht="9.75" customHeight="1" x14ac:dyDescent="0.55000000000000004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</row>
    <row r="944" spans="1:36" ht="9.75" customHeight="1" x14ac:dyDescent="0.5500000000000000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</row>
    <row r="945" spans="1:36" ht="9.75" customHeight="1" x14ac:dyDescent="0.55000000000000004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</row>
    <row r="946" spans="1:36" ht="9.75" customHeight="1" x14ac:dyDescent="0.55000000000000004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</row>
    <row r="947" spans="1:36" ht="9.75" customHeight="1" x14ac:dyDescent="0.55000000000000004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</row>
    <row r="948" spans="1:36" ht="9.75" customHeight="1" x14ac:dyDescent="0.55000000000000004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</row>
    <row r="949" spans="1:36" ht="9.75" customHeight="1" x14ac:dyDescent="0.55000000000000004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</row>
    <row r="950" spans="1:36" ht="9.75" customHeight="1" x14ac:dyDescent="0.55000000000000004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</row>
    <row r="951" spans="1:36" ht="9.75" customHeight="1" x14ac:dyDescent="0.55000000000000004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</row>
    <row r="952" spans="1:36" ht="9.75" customHeight="1" x14ac:dyDescent="0.55000000000000004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</row>
    <row r="953" spans="1:36" ht="9.75" customHeight="1" x14ac:dyDescent="0.55000000000000004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</row>
    <row r="954" spans="1:36" ht="9.75" customHeight="1" x14ac:dyDescent="0.5500000000000000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</row>
    <row r="955" spans="1:36" ht="9.75" customHeight="1" x14ac:dyDescent="0.55000000000000004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</row>
    <row r="956" spans="1:36" ht="9.75" customHeight="1" x14ac:dyDescent="0.55000000000000004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</row>
    <row r="957" spans="1:36" ht="9.75" customHeight="1" x14ac:dyDescent="0.55000000000000004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</row>
    <row r="958" spans="1:36" ht="9.75" customHeight="1" x14ac:dyDescent="0.55000000000000004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</row>
    <row r="959" spans="1:36" ht="9.75" customHeight="1" x14ac:dyDescent="0.55000000000000004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</row>
    <row r="960" spans="1:36" ht="9.75" customHeight="1" x14ac:dyDescent="0.55000000000000004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</row>
    <row r="961" spans="1:36" ht="9.75" customHeight="1" x14ac:dyDescent="0.55000000000000004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</row>
    <row r="962" spans="1:36" ht="9.75" customHeight="1" x14ac:dyDescent="0.55000000000000004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</row>
    <row r="963" spans="1:36" ht="9.75" customHeight="1" x14ac:dyDescent="0.55000000000000004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</row>
    <row r="964" spans="1:36" ht="9.75" customHeight="1" x14ac:dyDescent="0.5500000000000000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</row>
    <row r="965" spans="1:36" ht="9.75" customHeight="1" x14ac:dyDescent="0.55000000000000004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</row>
    <row r="966" spans="1:36" ht="9.75" customHeight="1" x14ac:dyDescent="0.55000000000000004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</row>
    <row r="967" spans="1:36" ht="9.75" customHeight="1" x14ac:dyDescent="0.55000000000000004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</row>
    <row r="968" spans="1:36" ht="9.75" customHeight="1" x14ac:dyDescent="0.55000000000000004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</row>
    <row r="969" spans="1:36" ht="9.75" customHeight="1" x14ac:dyDescent="0.55000000000000004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</row>
    <row r="970" spans="1:36" ht="9.75" customHeight="1" x14ac:dyDescent="0.55000000000000004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</row>
    <row r="971" spans="1:36" ht="9.75" customHeight="1" x14ac:dyDescent="0.55000000000000004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</row>
    <row r="972" spans="1:36" ht="9.75" customHeight="1" x14ac:dyDescent="0.55000000000000004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</row>
    <row r="973" spans="1:36" ht="9.75" customHeight="1" x14ac:dyDescent="0.55000000000000004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</row>
    <row r="974" spans="1:36" ht="9.75" customHeight="1" x14ac:dyDescent="0.5500000000000000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</row>
    <row r="975" spans="1:36" ht="9.75" customHeight="1" x14ac:dyDescent="0.55000000000000004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</row>
    <row r="976" spans="1:36" ht="9.75" customHeight="1" x14ac:dyDescent="0.55000000000000004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</row>
    <row r="977" spans="1:36" ht="9.75" customHeight="1" x14ac:dyDescent="0.55000000000000004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</row>
    <row r="978" spans="1:36" ht="9.75" customHeight="1" x14ac:dyDescent="0.55000000000000004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</row>
    <row r="979" spans="1:36" ht="9.75" customHeight="1" x14ac:dyDescent="0.55000000000000004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</row>
    <row r="980" spans="1:36" ht="9.75" customHeight="1" x14ac:dyDescent="0.55000000000000004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</row>
    <row r="981" spans="1:36" ht="9.75" customHeight="1" x14ac:dyDescent="0.55000000000000004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</row>
    <row r="982" spans="1:36" ht="9.75" customHeight="1" x14ac:dyDescent="0.55000000000000004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</row>
    <row r="983" spans="1:36" ht="9.75" customHeight="1" x14ac:dyDescent="0.55000000000000004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</row>
    <row r="984" spans="1:36" ht="9.75" customHeight="1" x14ac:dyDescent="0.5500000000000000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</row>
    <row r="985" spans="1:36" ht="9.75" customHeight="1" x14ac:dyDescent="0.55000000000000004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</row>
    <row r="986" spans="1:36" ht="9.75" customHeight="1" x14ac:dyDescent="0.55000000000000004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</row>
    <row r="987" spans="1:36" ht="9.75" customHeight="1" x14ac:dyDescent="0.55000000000000004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</row>
    <row r="988" spans="1:36" ht="9.75" customHeight="1" x14ac:dyDescent="0.55000000000000004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</row>
    <row r="989" spans="1:36" ht="9.75" customHeight="1" x14ac:dyDescent="0.55000000000000004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</row>
    <row r="990" spans="1:36" ht="9.75" customHeight="1" x14ac:dyDescent="0.55000000000000004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</row>
    <row r="991" spans="1:36" ht="9.75" customHeight="1" x14ac:dyDescent="0.55000000000000004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</row>
    <row r="992" spans="1:36" ht="9.75" customHeight="1" x14ac:dyDescent="0.55000000000000004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</row>
    <row r="993" spans="1:36" ht="9.75" customHeight="1" x14ac:dyDescent="0.55000000000000004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</row>
    <row r="994" spans="1:36" ht="9.75" customHeight="1" x14ac:dyDescent="0.5500000000000000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</row>
    <row r="995" spans="1:36" ht="9.75" customHeight="1" x14ac:dyDescent="0.55000000000000004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</row>
    <row r="996" spans="1:36" ht="9.75" customHeight="1" x14ac:dyDescent="0.55000000000000004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</row>
    <row r="997" spans="1:36" ht="9.75" customHeight="1" x14ac:dyDescent="0.55000000000000004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</row>
    <row r="998" spans="1:36" ht="9.75" customHeight="1" x14ac:dyDescent="0.55000000000000004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</row>
    <row r="999" spans="1:36" ht="9.75" customHeight="1" x14ac:dyDescent="0.55000000000000004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</row>
    <row r="1000" spans="1:36" ht="9.75" customHeight="1" x14ac:dyDescent="0.55000000000000004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</row>
    <row r="1001" spans="1:36" ht="9.75" customHeight="1" x14ac:dyDescent="0.55000000000000004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</row>
    <row r="1002" spans="1:36" ht="9.75" customHeight="1" x14ac:dyDescent="0.55000000000000004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</row>
    <row r="1003" spans="1:36" ht="9.75" customHeight="1" x14ac:dyDescent="0.55000000000000004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</row>
    <row r="1004" spans="1:36" ht="9.75" customHeight="1" x14ac:dyDescent="0.55000000000000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</row>
    <row r="1005" spans="1:36" ht="9.75" customHeight="1" x14ac:dyDescent="0.55000000000000004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</row>
    <row r="1006" spans="1:36" ht="9.75" customHeight="1" x14ac:dyDescent="0.55000000000000004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</row>
    <row r="1007" spans="1:36" ht="9.75" customHeight="1" x14ac:dyDescent="0.55000000000000004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</row>
    <row r="1008" spans="1:36" ht="15" customHeight="1" x14ac:dyDescent="0.55000000000000004">
      <c r="Y1008" s="55"/>
      <c r="Z1008" s="55"/>
      <c r="AA1008" s="55"/>
    </row>
  </sheetData>
  <mergeCells count="141">
    <mergeCell ref="E8:G8"/>
    <mergeCell ref="I8:K8"/>
    <mergeCell ref="M8:O8"/>
    <mergeCell ref="Q8:S8"/>
    <mergeCell ref="U8:W8"/>
    <mergeCell ref="Y8:AA8"/>
    <mergeCell ref="D3:K3"/>
    <mergeCell ref="L3:AB3"/>
    <mergeCell ref="D4:K4"/>
    <mergeCell ref="L4:AB4"/>
    <mergeCell ref="D5:K5"/>
    <mergeCell ref="L5:AB5"/>
    <mergeCell ref="E13:G13"/>
    <mergeCell ref="I13:K13"/>
    <mergeCell ref="M13:O13"/>
    <mergeCell ref="Q13:S13"/>
    <mergeCell ref="U13:W13"/>
    <mergeCell ref="E17:G17"/>
    <mergeCell ref="I17:K17"/>
    <mergeCell ref="U17:W17"/>
    <mergeCell ref="E11:G11"/>
    <mergeCell ref="I11:K11"/>
    <mergeCell ref="M11:O11"/>
    <mergeCell ref="Q11:S11"/>
    <mergeCell ref="U11:W11"/>
    <mergeCell ref="E12:G12"/>
    <mergeCell ref="I12:K12"/>
    <mergeCell ref="M12:O12"/>
    <mergeCell ref="Q12:S12"/>
    <mergeCell ref="U12:W12"/>
    <mergeCell ref="E24:G24"/>
    <mergeCell ref="I24:K24"/>
    <mergeCell ref="M24:O24"/>
    <mergeCell ref="Q24:S24"/>
    <mergeCell ref="U24:W24"/>
    <mergeCell ref="Y24:AA24"/>
    <mergeCell ref="E18:G18"/>
    <mergeCell ref="I18:K18"/>
    <mergeCell ref="U18:W18"/>
    <mergeCell ref="E19:G19"/>
    <mergeCell ref="I19:K19"/>
    <mergeCell ref="U19:W19"/>
    <mergeCell ref="E26:G26"/>
    <mergeCell ref="I26:K26"/>
    <mergeCell ref="M26:O26"/>
    <mergeCell ref="Q26:S26"/>
    <mergeCell ref="U26:W26"/>
    <mergeCell ref="Y26:AA26"/>
    <mergeCell ref="E25:G25"/>
    <mergeCell ref="I25:K25"/>
    <mergeCell ref="M25:O25"/>
    <mergeCell ref="Q25:S25"/>
    <mergeCell ref="U25:W25"/>
    <mergeCell ref="Y25:AA25"/>
    <mergeCell ref="I32:K32"/>
    <mergeCell ref="M32:O32"/>
    <mergeCell ref="Q32:S32"/>
    <mergeCell ref="U32:W32"/>
    <mergeCell ref="E36:G36"/>
    <mergeCell ref="M36:O36"/>
    <mergeCell ref="Q36:S36"/>
    <mergeCell ref="U36:W36"/>
    <mergeCell ref="I30:K30"/>
    <mergeCell ref="M30:O30"/>
    <mergeCell ref="Q30:S30"/>
    <mergeCell ref="U30:W30"/>
    <mergeCell ref="I31:K31"/>
    <mergeCell ref="M31:O31"/>
    <mergeCell ref="Q31:S31"/>
    <mergeCell ref="U31:W31"/>
    <mergeCell ref="E42:G42"/>
    <mergeCell ref="I42:K42"/>
    <mergeCell ref="M42:O42"/>
    <mergeCell ref="Q42:S42"/>
    <mergeCell ref="U42:W42"/>
    <mergeCell ref="Y42:AA42"/>
    <mergeCell ref="E37:G37"/>
    <mergeCell ref="M37:O37"/>
    <mergeCell ref="Q37:S37"/>
    <mergeCell ref="U37:W37"/>
    <mergeCell ref="E38:G38"/>
    <mergeCell ref="M38:O38"/>
    <mergeCell ref="Q38:S38"/>
    <mergeCell ref="U38:W38"/>
    <mergeCell ref="E44:G44"/>
    <mergeCell ref="I44:K44"/>
    <mergeCell ref="M44:O44"/>
    <mergeCell ref="Q44:S44"/>
    <mergeCell ref="U44:W44"/>
    <mergeCell ref="Y44:AA44"/>
    <mergeCell ref="E43:G43"/>
    <mergeCell ref="I43:K43"/>
    <mergeCell ref="M43:O43"/>
    <mergeCell ref="Q43:S43"/>
    <mergeCell ref="U43:W43"/>
    <mergeCell ref="Y43:AA43"/>
    <mergeCell ref="E48:G48"/>
    <mergeCell ref="I48:K48"/>
    <mergeCell ref="M48:O48"/>
    <mergeCell ref="U48:W48"/>
    <mergeCell ref="Y48:AA48"/>
    <mergeCell ref="E49:G49"/>
    <mergeCell ref="I49:K49"/>
    <mergeCell ref="M49:O49"/>
    <mergeCell ref="U49:W49"/>
    <mergeCell ref="Y49:AA49"/>
    <mergeCell ref="I55:K55"/>
    <mergeCell ref="Q55:S55"/>
    <mergeCell ref="Y55:AA55"/>
    <mergeCell ref="I56:K56"/>
    <mergeCell ref="Q56:S56"/>
    <mergeCell ref="Y56:AA56"/>
    <mergeCell ref="E50:G50"/>
    <mergeCell ref="I50:K50"/>
    <mergeCell ref="M50:O50"/>
    <mergeCell ref="U50:W50"/>
    <mergeCell ref="Y50:AA50"/>
    <mergeCell ref="I54:K54"/>
    <mergeCell ref="Q54:S54"/>
    <mergeCell ref="Y54:AA54"/>
    <mergeCell ref="E65:G65"/>
    <mergeCell ref="E66:G66"/>
    <mergeCell ref="P66:S66"/>
    <mergeCell ref="V66:X66"/>
    <mergeCell ref="Y66:AB66"/>
    <mergeCell ref="E67:G67"/>
    <mergeCell ref="Q67:S67"/>
    <mergeCell ref="V67:X67"/>
    <mergeCell ref="Y67:AA67"/>
    <mergeCell ref="Q71:S71"/>
    <mergeCell ref="Y71:AA71"/>
    <mergeCell ref="Q72:S72"/>
    <mergeCell ref="Y73:AA73"/>
    <mergeCell ref="E74:S74"/>
    <mergeCell ref="Q68:S68"/>
    <mergeCell ref="Y68:AA68"/>
    <mergeCell ref="Q69:S69"/>
    <mergeCell ref="Y69:AA69"/>
    <mergeCell ref="Q70:S70"/>
    <mergeCell ref="Y70:AA70"/>
    <mergeCell ref="Y72:AA72"/>
  </mergeCells>
  <pageMargins left="0.7" right="0.7" top="0.75" bottom="0.75" header="0" footer="0"/>
  <pageSetup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2"/>
  <sheetViews>
    <sheetView workbookViewId="0">
      <selection activeCell="D8" sqref="D8"/>
    </sheetView>
  </sheetViews>
  <sheetFormatPr baseColWidth="10" defaultColWidth="14.41796875" defaultRowHeight="15" customHeight="1" x14ac:dyDescent="0.55000000000000004"/>
  <cols>
    <col min="1" max="1" width="23.20703125" customWidth="1"/>
    <col min="3" max="3" width="37.5234375" customWidth="1"/>
  </cols>
  <sheetData>
    <row r="1" spans="1:4" ht="15" customHeight="1" x14ac:dyDescent="0.55000000000000004">
      <c r="A1" t="s">
        <v>141</v>
      </c>
      <c r="B1" t="s">
        <v>142</v>
      </c>
      <c r="C1" t="s">
        <v>144</v>
      </c>
      <c r="D1" t="s">
        <v>145</v>
      </c>
    </row>
    <row r="2" spans="1:4" ht="15" customHeight="1" x14ac:dyDescent="0.55000000000000004">
      <c r="A2" t="s">
        <v>95</v>
      </c>
      <c r="B2" t="s">
        <v>27</v>
      </c>
      <c r="C2" t="s">
        <v>92</v>
      </c>
      <c r="D2" t="s">
        <v>102</v>
      </c>
    </row>
    <row r="3" spans="1:4" ht="15" customHeight="1" x14ac:dyDescent="0.55000000000000004">
      <c r="A3" t="s">
        <v>1</v>
      </c>
      <c r="B3" t="s">
        <v>37</v>
      </c>
      <c r="C3" t="s">
        <v>82</v>
      </c>
      <c r="D3" t="s">
        <v>112</v>
      </c>
    </row>
    <row r="4" spans="1:4" ht="15" customHeight="1" x14ac:dyDescent="0.55000000000000004">
      <c r="A4" t="s">
        <v>96</v>
      </c>
      <c r="B4" t="s">
        <v>45</v>
      </c>
      <c r="C4" t="s">
        <v>80</v>
      </c>
      <c r="D4" t="s">
        <v>103</v>
      </c>
    </row>
    <row r="5" spans="1:4" ht="15" customHeight="1" x14ac:dyDescent="0.55000000000000004">
      <c r="A5" t="s">
        <v>6</v>
      </c>
      <c r="B5" t="s">
        <v>42</v>
      </c>
      <c r="C5" t="s">
        <v>84</v>
      </c>
      <c r="D5" t="s">
        <v>113</v>
      </c>
    </row>
    <row r="6" spans="1:4" ht="15" customHeight="1" x14ac:dyDescent="0.55000000000000004">
      <c r="A6" t="s">
        <v>54</v>
      </c>
      <c r="B6" t="s">
        <v>55</v>
      </c>
      <c r="C6" t="s">
        <v>85</v>
      </c>
      <c r="D6" t="s">
        <v>117</v>
      </c>
    </row>
    <row r="7" spans="1:4" ht="15" customHeight="1" x14ac:dyDescent="0.55000000000000004">
      <c r="A7" t="s">
        <v>94</v>
      </c>
      <c r="B7" t="s">
        <v>37</v>
      </c>
      <c r="C7" t="s">
        <v>74</v>
      </c>
      <c r="D7" t="s">
        <v>115</v>
      </c>
    </row>
    <row r="8" spans="1:4" ht="15" customHeight="1" x14ac:dyDescent="0.55000000000000004">
      <c r="A8" t="s">
        <v>2</v>
      </c>
      <c r="B8" t="s">
        <v>37</v>
      </c>
      <c r="C8" t="s">
        <v>81</v>
      </c>
      <c r="D8" t="s">
        <v>119</v>
      </c>
    </row>
    <row r="9" spans="1:4" ht="15" customHeight="1" x14ac:dyDescent="0.55000000000000004">
      <c r="A9" t="s">
        <v>2</v>
      </c>
      <c r="B9" t="s">
        <v>31</v>
      </c>
    </row>
    <row r="10" spans="1:4" ht="15" customHeight="1" x14ac:dyDescent="0.55000000000000004">
      <c r="A10" t="s">
        <v>78</v>
      </c>
      <c r="B10" t="s">
        <v>46</v>
      </c>
    </row>
    <row r="11" spans="1:4" ht="15" customHeight="1" x14ac:dyDescent="0.55000000000000004">
      <c r="A11" t="s">
        <v>98</v>
      </c>
      <c r="B11" t="s">
        <v>32</v>
      </c>
    </row>
    <row r="12" spans="1:4" ht="15" customHeight="1" x14ac:dyDescent="0.55000000000000004">
      <c r="A12" t="s">
        <v>25</v>
      </c>
      <c r="B12" t="s">
        <v>37</v>
      </c>
    </row>
    <row r="13" spans="1:4" ht="15" customHeight="1" x14ac:dyDescent="0.55000000000000004">
      <c r="A13" t="s">
        <v>79</v>
      </c>
      <c r="B13" t="s">
        <v>47</v>
      </c>
    </row>
    <row r="14" spans="1:4" ht="43.2" customHeight="1" x14ac:dyDescent="0.55000000000000004">
      <c r="A14" s="107" t="s">
        <v>29</v>
      </c>
      <c r="B14" t="s">
        <v>33</v>
      </c>
    </row>
    <row r="15" spans="1:4" ht="15" customHeight="1" x14ac:dyDescent="0.55000000000000004">
      <c r="A15" t="s">
        <v>5</v>
      </c>
      <c r="B15" t="s">
        <v>34</v>
      </c>
    </row>
    <row r="16" spans="1:4" ht="32.700000000000003" customHeight="1" x14ac:dyDescent="0.55000000000000004">
      <c r="A16" s="107" t="s">
        <v>67</v>
      </c>
      <c r="B16" t="s">
        <v>56</v>
      </c>
    </row>
    <row r="17" spans="1:2" ht="15" customHeight="1" x14ac:dyDescent="0.55000000000000004">
      <c r="A17" t="s">
        <v>7</v>
      </c>
      <c r="B17" t="s">
        <v>50</v>
      </c>
    </row>
    <row r="18" spans="1:2" ht="15" customHeight="1" x14ac:dyDescent="0.55000000000000004">
      <c r="A18" t="s">
        <v>68</v>
      </c>
      <c r="B18" t="s">
        <v>44</v>
      </c>
    </row>
    <row r="19" spans="1:2" ht="15" customHeight="1" x14ac:dyDescent="0.55000000000000004">
      <c r="A19" t="s">
        <v>8</v>
      </c>
      <c r="B19" t="s">
        <v>48</v>
      </c>
    </row>
    <row r="20" spans="1:2" ht="15" customHeight="1" x14ac:dyDescent="0.55000000000000004">
      <c r="A20" t="s">
        <v>91</v>
      </c>
      <c r="B20" t="s">
        <v>28</v>
      </c>
    </row>
    <row r="21" spans="1:2" ht="15" customHeight="1" x14ac:dyDescent="0.55000000000000004">
      <c r="A21" t="s">
        <v>97</v>
      </c>
      <c r="B21" t="s">
        <v>49</v>
      </c>
    </row>
    <row r="22" spans="1:2" ht="15" customHeight="1" x14ac:dyDescent="0.55000000000000004">
      <c r="A22" t="s">
        <v>9</v>
      </c>
      <c r="B2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Tecn. elec en generacion (2)</vt:lpstr>
      <vt:lpstr>Tecn. elec en generacion (3)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2025-03-04T22:06:17Z</dcterms:modified>
</cp:coreProperties>
</file>