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#Critical\Studium - Daniel, Computational Science\fips_sock\experiments\final-measurements_vonRauchhaupt\"/>
    </mc:Choice>
  </mc:AlternateContent>
  <xr:revisionPtr revIDLastSave="0" documentId="13_ncr:1_{76E59698-45AC-44BF-92B4-DB5BAF60E7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3" i="1"/>
  <c r="X14" i="1"/>
  <c r="X15" i="1"/>
  <c r="X16" i="1"/>
  <c r="X17" i="1"/>
  <c r="X18" i="1"/>
  <c r="X19" i="1"/>
  <c r="X20" i="1"/>
  <c r="X21" i="1"/>
  <c r="X22" i="1"/>
  <c r="X24" i="1"/>
  <c r="X25" i="1"/>
  <c r="X26" i="1"/>
  <c r="X27" i="1"/>
  <c r="X28" i="1"/>
  <c r="X29" i="1"/>
  <c r="X30" i="1"/>
  <c r="X31" i="1"/>
  <c r="X32" i="1"/>
  <c r="X33" i="1"/>
  <c r="X36" i="1"/>
  <c r="X37" i="1"/>
  <c r="X38" i="1"/>
  <c r="X39" i="1"/>
  <c r="X40" i="1"/>
  <c r="X41" i="1"/>
  <c r="X42" i="1"/>
  <c r="X43" i="1"/>
  <c r="X44" i="1"/>
  <c r="X45" i="1"/>
  <c r="X47" i="1"/>
  <c r="X48" i="1"/>
  <c r="X49" i="1"/>
  <c r="X50" i="1"/>
  <c r="X51" i="1"/>
  <c r="X52" i="1"/>
  <c r="X53" i="1"/>
  <c r="X54" i="1"/>
  <c r="X55" i="1"/>
  <c r="X56" i="1"/>
  <c r="X58" i="1"/>
  <c r="X59" i="1"/>
  <c r="X60" i="1"/>
  <c r="X61" i="1"/>
  <c r="X62" i="1"/>
  <c r="X63" i="1"/>
  <c r="X64" i="1"/>
  <c r="X65" i="1"/>
  <c r="X66" i="1"/>
  <c r="X67" i="1"/>
  <c r="X70" i="1"/>
  <c r="X71" i="1"/>
  <c r="X72" i="1"/>
  <c r="X73" i="1"/>
  <c r="X74" i="1"/>
  <c r="X75" i="1"/>
  <c r="X76" i="1"/>
  <c r="X77" i="1"/>
  <c r="X78" i="1"/>
  <c r="X79" i="1"/>
  <c r="X81" i="1"/>
  <c r="X82" i="1"/>
  <c r="X83" i="1"/>
  <c r="X84" i="1"/>
  <c r="X85" i="1"/>
  <c r="X86" i="1"/>
  <c r="X87" i="1"/>
  <c r="X88" i="1"/>
  <c r="X89" i="1"/>
  <c r="X90" i="1"/>
  <c r="X92" i="1"/>
  <c r="X93" i="1"/>
  <c r="X94" i="1"/>
  <c r="X95" i="1"/>
  <c r="X96" i="1"/>
  <c r="X97" i="1"/>
  <c r="X98" i="1"/>
  <c r="X99" i="1"/>
  <c r="X100" i="1"/>
  <c r="X101" i="1"/>
  <c r="X104" i="1"/>
  <c r="X105" i="1"/>
  <c r="X106" i="1"/>
  <c r="X107" i="1"/>
  <c r="X108" i="1"/>
  <c r="X109" i="1"/>
  <c r="X110" i="1"/>
  <c r="X111" i="1"/>
  <c r="X112" i="1"/>
  <c r="X113" i="1"/>
  <c r="X116" i="1"/>
  <c r="X117" i="1"/>
  <c r="X118" i="1"/>
  <c r="X119" i="1"/>
  <c r="X120" i="1"/>
  <c r="X121" i="1"/>
  <c r="X122" i="1"/>
  <c r="X123" i="1"/>
  <c r="X124" i="1"/>
  <c r="X126" i="1"/>
  <c r="X127" i="1"/>
  <c r="X128" i="1"/>
  <c r="X129" i="1"/>
  <c r="X130" i="1"/>
  <c r="X131" i="1"/>
  <c r="X132" i="1"/>
  <c r="X133" i="1"/>
  <c r="X134" i="1"/>
  <c r="X135" i="1"/>
  <c r="X138" i="1"/>
  <c r="X139" i="1"/>
  <c r="X140" i="1"/>
  <c r="X141" i="1"/>
  <c r="X142" i="1"/>
  <c r="X143" i="1"/>
  <c r="X144" i="1"/>
  <c r="X145" i="1"/>
  <c r="X146" i="1"/>
  <c r="X147" i="1"/>
  <c r="X149" i="1"/>
  <c r="X150" i="1"/>
  <c r="X151" i="1"/>
  <c r="X152" i="1"/>
  <c r="X153" i="1"/>
  <c r="X154" i="1"/>
  <c r="X155" i="1"/>
  <c r="X156" i="1"/>
  <c r="X157" i="1"/>
  <c r="X158" i="1"/>
  <c r="X160" i="1"/>
  <c r="X161" i="1"/>
  <c r="X162" i="1"/>
  <c r="X163" i="1"/>
  <c r="X164" i="1"/>
  <c r="X165" i="1"/>
  <c r="X166" i="1"/>
  <c r="X167" i="1"/>
  <c r="X168" i="1"/>
  <c r="X169" i="1"/>
  <c r="X172" i="1"/>
  <c r="X173" i="1"/>
  <c r="X174" i="1"/>
  <c r="X175" i="1"/>
  <c r="X176" i="1"/>
  <c r="X177" i="1"/>
  <c r="X178" i="1"/>
  <c r="X179" i="1"/>
  <c r="X180" i="1"/>
  <c r="X181" i="1"/>
  <c r="X183" i="1"/>
  <c r="X184" i="1"/>
  <c r="X185" i="1"/>
  <c r="X186" i="1"/>
  <c r="X187" i="1"/>
  <c r="X188" i="1"/>
  <c r="X189" i="1"/>
  <c r="X190" i="1"/>
  <c r="X191" i="1"/>
  <c r="X192" i="1"/>
  <c r="X194" i="1"/>
  <c r="X195" i="1"/>
  <c r="X2" i="1"/>
  <c r="W3" i="1"/>
  <c r="W4" i="1"/>
  <c r="W5" i="1"/>
  <c r="W6" i="1"/>
  <c r="W7" i="1"/>
  <c r="W8" i="1"/>
  <c r="W9" i="1"/>
  <c r="W10" i="1"/>
  <c r="W11" i="1"/>
  <c r="W13" i="1"/>
  <c r="W14" i="1"/>
  <c r="W15" i="1"/>
  <c r="W16" i="1"/>
  <c r="W17" i="1"/>
  <c r="W18" i="1"/>
  <c r="W19" i="1"/>
  <c r="W20" i="1"/>
  <c r="W21" i="1"/>
  <c r="W22" i="1"/>
  <c r="W24" i="1"/>
  <c r="W25" i="1"/>
  <c r="W26" i="1"/>
  <c r="W27" i="1"/>
  <c r="W28" i="1"/>
  <c r="W29" i="1"/>
  <c r="W30" i="1"/>
  <c r="W31" i="1"/>
  <c r="W32" i="1"/>
  <c r="W33" i="1"/>
  <c r="W36" i="1"/>
  <c r="W37" i="1"/>
  <c r="W38" i="1"/>
  <c r="W39" i="1"/>
  <c r="W40" i="1"/>
  <c r="W41" i="1"/>
  <c r="W42" i="1"/>
  <c r="W43" i="1"/>
  <c r="W44" i="1"/>
  <c r="W45" i="1"/>
  <c r="W47" i="1"/>
  <c r="W48" i="1"/>
  <c r="W49" i="1"/>
  <c r="W50" i="1"/>
  <c r="W51" i="1"/>
  <c r="W52" i="1"/>
  <c r="W53" i="1"/>
  <c r="W54" i="1"/>
  <c r="W55" i="1"/>
  <c r="W56" i="1"/>
  <c r="W58" i="1"/>
  <c r="W59" i="1"/>
  <c r="W60" i="1"/>
  <c r="W61" i="1"/>
  <c r="W62" i="1"/>
  <c r="W63" i="1"/>
  <c r="W64" i="1"/>
  <c r="W65" i="1"/>
  <c r="W66" i="1"/>
  <c r="W67" i="1"/>
  <c r="W70" i="1"/>
  <c r="W71" i="1"/>
  <c r="W72" i="1"/>
  <c r="W73" i="1"/>
  <c r="W74" i="1"/>
  <c r="W75" i="1"/>
  <c r="W76" i="1"/>
  <c r="W77" i="1"/>
  <c r="W78" i="1"/>
  <c r="W79" i="1"/>
  <c r="W81" i="1"/>
  <c r="W82" i="1"/>
  <c r="W83" i="1"/>
  <c r="W84" i="1"/>
  <c r="W85" i="1"/>
  <c r="W86" i="1"/>
  <c r="W87" i="1"/>
  <c r="W88" i="1"/>
  <c r="W89" i="1"/>
  <c r="W90" i="1"/>
  <c r="W92" i="1"/>
  <c r="W93" i="1"/>
  <c r="W94" i="1"/>
  <c r="W95" i="1"/>
  <c r="W96" i="1"/>
  <c r="W97" i="1"/>
  <c r="W98" i="1"/>
  <c r="W99" i="1"/>
  <c r="W100" i="1"/>
  <c r="W101" i="1"/>
  <c r="W104" i="1"/>
  <c r="W105" i="1"/>
  <c r="W106" i="1"/>
  <c r="W107" i="1"/>
  <c r="W108" i="1"/>
  <c r="W109" i="1"/>
  <c r="W110" i="1"/>
  <c r="W111" i="1"/>
  <c r="W112" i="1"/>
  <c r="W113" i="1"/>
  <c r="W115" i="1"/>
  <c r="X115" i="1" s="1"/>
  <c r="W116" i="1"/>
  <c r="W117" i="1"/>
  <c r="W118" i="1"/>
  <c r="W119" i="1"/>
  <c r="W120" i="1"/>
  <c r="W121" i="1"/>
  <c r="W122" i="1"/>
  <c r="W123" i="1"/>
  <c r="W124" i="1"/>
  <c r="W126" i="1"/>
  <c r="W127" i="1"/>
  <c r="W128" i="1"/>
  <c r="W129" i="1"/>
  <c r="W130" i="1"/>
  <c r="W131" i="1"/>
  <c r="W132" i="1"/>
  <c r="W133" i="1"/>
  <c r="W134" i="1"/>
  <c r="W135" i="1"/>
  <c r="W138" i="1"/>
  <c r="W139" i="1"/>
  <c r="W140" i="1"/>
  <c r="W141" i="1"/>
  <c r="W142" i="1"/>
  <c r="W143" i="1"/>
  <c r="W144" i="1"/>
  <c r="W145" i="1"/>
  <c r="W146" i="1"/>
  <c r="W147" i="1"/>
  <c r="W149" i="1"/>
  <c r="W150" i="1"/>
  <c r="W151" i="1"/>
  <c r="W152" i="1"/>
  <c r="W153" i="1"/>
  <c r="W154" i="1"/>
  <c r="W155" i="1"/>
  <c r="W156" i="1"/>
  <c r="W157" i="1"/>
  <c r="W158" i="1"/>
  <c r="W160" i="1"/>
  <c r="W161" i="1"/>
  <c r="W162" i="1"/>
  <c r="W163" i="1"/>
  <c r="W164" i="1"/>
  <c r="W165" i="1"/>
  <c r="W166" i="1"/>
  <c r="W167" i="1"/>
  <c r="W168" i="1"/>
  <c r="W169" i="1"/>
  <c r="W172" i="1"/>
  <c r="W173" i="1"/>
  <c r="W174" i="1"/>
  <c r="W175" i="1"/>
  <c r="W176" i="1"/>
  <c r="W177" i="1"/>
  <c r="W178" i="1"/>
  <c r="W179" i="1"/>
  <c r="W180" i="1"/>
  <c r="W181" i="1"/>
  <c r="W183" i="1"/>
  <c r="W184" i="1"/>
  <c r="W185" i="1"/>
  <c r="W186" i="1"/>
  <c r="W187" i="1"/>
  <c r="W188" i="1"/>
  <c r="W189" i="1"/>
  <c r="W190" i="1"/>
  <c r="W191" i="1"/>
  <c r="W192" i="1"/>
  <c r="W194" i="1"/>
  <c r="W195" i="1"/>
  <c r="W2" i="1"/>
  <c r="R3" i="1"/>
  <c r="S3" i="1"/>
  <c r="T3" i="1" s="1"/>
  <c r="R4" i="1"/>
  <c r="S4" i="1"/>
  <c r="T4" i="1"/>
  <c r="R5" i="1"/>
  <c r="S5" i="1"/>
  <c r="T5" i="1"/>
  <c r="R6" i="1"/>
  <c r="S6" i="1"/>
  <c r="T6" i="1" s="1"/>
  <c r="R7" i="1"/>
  <c r="S7" i="1"/>
  <c r="T7" i="1"/>
  <c r="R8" i="1"/>
  <c r="S8" i="1"/>
  <c r="T8" i="1" s="1"/>
  <c r="R9" i="1"/>
  <c r="S9" i="1"/>
  <c r="T9" i="1" s="1"/>
  <c r="R10" i="1"/>
  <c r="S10" i="1"/>
  <c r="T10" i="1" s="1"/>
  <c r="R11" i="1"/>
  <c r="S11" i="1"/>
  <c r="T11" i="1" s="1"/>
  <c r="R13" i="1"/>
  <c r="S13" i="1"/>
  <c r="T13" i="1" s="1"/>
  <c r="R14" i="1"/>
  <c r="T14" i="1" s="1"/>
  <c r="S14" i="1"/>
  <c r="R15" i="1"/>
  <c r="S15" i="1"/>
  <c r="T15" i="1"/>
  <c r="R16" i="1"/>
  <c r="S16" i="1"/>
  <c r="T16" i="1" s="1"/>
  <c r="R17" i="1"/>
  <c r="S17" i="1"/>
  <c r="T17" i="1"/>
  <c r="R18" i="1"/>
  <c r="S18" i="1"/>
  <c r="T18" i="1" s="1"/>
  <c r="R19" i="1"/>
  <c r="S19" i="1"/>
  <c r="T19" i="1" s="1"/>
  <c r="R20" i="1"/>
  <c r="S20" i="1"/>
  <c r="T20" i="1" s="1"/>
  <c r="R21" i="1"/>
  <c r="S21" i="1"/>
  <c r="T21" i="1"/>
  <c r="R22" i="1"/>
  <c r="T22" i="1" s="1"/>
  <c r="S22" i="1"/>
  <c r="R24" i="1"/>
  <c r="S24" i="1"/>
  <c r="T24" i="1" s="1"/>
  <c r="R25" i="1"/>
  <c r="S25" i="1"/>
  <c r="T25" i="1"/>
  <c r="R26" i="1"/>
  <c r="S26" i="1"/>
  <c r="T26" i="1" s="1"/>
  <c r="R27" i="1"/>
  <c r="S27" i="1"/>
  <c r="T27" i="1" s="1"/>
  <c r="R28" i="1"/>
  <c r="S28" i="1"/>
  <c r="T28" i="1" s="1"/>
  <c r="R29" i="1"/>
  <c r="S29" i="1"/>
  <c r="T29" i="1"/>
  <c r="R30" i="1"/>
  <c r="T30" i="1" s="1"/>
  <c r="S30" i="1"/>
  <c r="R31" i="1"/>
  <c r="S31" i="1"/>
  <c r="T31" i="1"/>
  <c r="R32" i="1"/>
  <c r="S32" i="1"/>
  <c r="T32" i="1" s="1"/>
  <c r="R33" i="1"/>
  <c r="S33" i="1"/>
  <c r="T33" i="1"/>
  <c r="R36" i="1"/>
  <c r="S36" i="1"/>
  <c r="T36" i="1" s="1"/>
  <c r="R37" i="1"/>
  <c r="S37" i="1"/>
  <c r="T37" i="1"/>
  <c r="R38" i="1"/>
  <c r="T38" i="1" s="1"/>
  <c r="S38" i="1"/>
  <c r="R39" i="1"/>
  <c r="S39" i="1"/>
  <c r="T39" i="1"/>
  <c r="R40" i="1"/>
  <c r="S40" i="1"/>
  <c r="T40" i="1" s="1"/>
  <c r="R41" i="1"/>
  <c r="S41" i="1"/>
  <c r="T41" i="1"/>
  <c r="R42" i="1"/>
  <c r="S42" i="1"/>
  <c r="T42" i="1" s="1"/>
  <c r="R43" i="1"/>
  <c r="S43" i="1"/>
  <c r="T43" i="1" s="1"/>
  <c r="R44" i="1"/>
  <c r="S44" i="1"/>
  <c r="T44" i="1" s="1"/>
  <c r="R45" i="1"/>
  <c r="S45" i="1"/>
  <c r="T45" i="1"/>
  <c r="R47" i="1"/>
  <c r="S47" i="1"/>
  <c r="T47" i="1"/>
  <c r="R48" i="1"/>
  <c r="S48" i="1"/>
  <c r="T48" i="1" s="1"/>
  <c r="R49" i="1"/>
  <c r="S49" i="1"/>
  <c r="T49" i="1"/>
  <c r="R50" i="1"/>
  <c r="S50" i="1"/>
  <c r="T50" i="1" s="1"/>
  <c r="R51" i="1"/>
  <c r="S51" i="1"/>
  <c r="T51" i="1" s="1"/>
  <c r="R52" i="1"/>
  <c r="S52" i="1"/>
  <c r="T52" i="1" s="1"/>
  <c r="R53" i="1"/>
  <c r="S53" i="1"/>
  <c r="T53" i="1"/>
  <c r="R54" i="1"/>
  <c r="S54" i="1"/>
  <c r="T54" i="1" s="1"/>
  <c r="R55" i="1"/>
  <c r="S55" i="1"/>
  <c r="T55" i="1"/>
  <c r="R56" i="1"/>
  <c r="S56" i="1"/>
  <c r="T56" i="1" s="1"/>
  <c r="R58" i="1"/>
  <c r="S58" i="1"/>
  <c r="T58" i="1" s="1"/>
  <c r="R59" i="1"/>
  <c r="S59" i="1"/>
  <c r="T59" i="1" s="1"/>
  <c r="R60" i="1"/>
  <c r="S60" i="1"/>
  <c r="T60" i="1" s="1"/>
  <c r="R61" i="1"/>
  <c r="S61" i="1"/>
  <c r="T61" i="1"/>
  <c r="R62" i="1"/>
  <c r="S62" i="1"/>
  <c r="T62" i="1" s="1"/>
  <c r="R63" i="1"/>
  <c r="S63" i="1"/>
  <c r="T63" i="1"/>
  <c r="R64" i="1"/>
  <c r="S64" i="1"/>
  <c r="T64" i="1" s="1"/>
  <c r="R65" i="1"/>
  <c r="T65" i="1" s="1"/>
  <c r="S65" i="1"/>
  <c r="R66" i="1"/>
  <c r="S66" i="1"/>
  <c r="T66" i="1" s="1"/>
  <c r="R67" i="1"/>
  <c r="S67" i="1"/>
  <c r="T67" i="1" s="1"/>
  <c r="R70" i="1"/>
  <c r="S70" i="1"/>
  <c r="T70" i="1" s="1"/>
  <c r="R71" i="1"/>
  <c r="S71" i="1"/>
  <c r="T71" i="1"/>
  <c r="R72" i="1"/>
  <c r="S72" i="1"/>
  <c r="T72" i="1" s="1"/>
  <c r="R73" i="1"/>
  <c r="S73" i="1"/>
  <c r="T73" i="1" s="1"/>
  <c r="R74" i="1"/>
  <c r="S74" i="1"/>
  <c r="T74" i="1" s="1"/>
  <c r="R75" i="1"/>
  <c r="S75" i="1"/>
  <c r="T75" i="1" s="1"/>
  <c r="R76" i="1"/>
  <c r="S76" i="1"/>
  <c r="T76" i="1" s="1"/>
  <c r="R77" i="1"/>
  <c r="S77" i="1"/>
  <c r="T77" i="1"/>
  <c r="R78" i="1"/>
  <c r="T78" i="1" s="1"/>
  <c r="S78" i="1"/>
  <c r="R79" i="1"/>
  <c r="S79" i="1"/>
  <c r="T79" i="1"/>
  <c r="R81" i="1"/>
  <c r="S81" i="1"/>
  <c r="T81" i="1" s="1"/>
  <c r="R82" i="1"/>
  <c r="S82" i="1"/>
  <c r="T82" i="1" s="1"/>
  <c r="R83" i="1"/>
  <c r="S83" i="1"/>
  <c r="T83" i="1" s="1"/>
  <c r="R84" i="1"/>
  <c r="S84" i="1"/>
  <c r="T84" i="1" s="1"/>
  <c r="R85" i="1"/>
  <c r="S85" i="1"/>
  <c r="T85" i="1"/>
  <c r="R86" i="1"/>
  <c r="T86" i="1" s="1"/>
  <c r="S86" i="1"/>
  <c r="R87" i="1"/>
  <c r="S87" i="1"/>
  <c r="T87" i="1"/>
  <c r="R88" i="1"/>
  <c r="S88" i="1"/>
  <c r="T88" i="1" s="1"/>
  <c r="R89" i="1"/>
  <c r="S89" i="1"/>
  <c r="T89" i="1" s="1"/>
  <c r="R90" i="1"/>
  <c r="S90" i="1"/>
  <c r="T90" i="1" s="1"/>
  <c r="R92" i="1"/>
  <c r="S92" i="1"/>
  <c r="T92" i="1" s="1"/>
  <c r="R93" i="1"/>
  <c r="S93" i="1"/>
  <c r="T93" i="1"/>
  <c r="R94" i="1"/>
  <c r="T94" i="1" s="1"/>
  <c r="S94" i="1"/>
  <c r="R95" i="1"/>
  <c r="S95" i="1"/>
  <c r="T95" i="1"/>
  <c r="R96" i="1"/>
  <c r="S96" i="1"/>
  <c r="T96" i="1" s="1"/>
  <c r="R97" i="1"/>
  <c r="S97" i="1"/>
  <c r="T97" i="1" s="1"/>
  <c r="R98" i="1"/>
  <c r="S98" i="1"/>
  <c r="T98" i="1" s="1"/>
  <c r="R99" i="1"/>
  <c r="S99" i="1"/>
  <c r="T99" i="1" s="1"/>
  <c r="R100" i="1"/>
  <c r="S100" i="1"/>
  <c r="T100" i="1" s="1"/>
  <c r="R101" i="1"/>
  <c r="S101" i="1"/>
  <c r="T101" i="1"/>
  <c r="R104" i="1"/>
  <c r="S104" i="1"/>
  <c r="T104" i="1" s="1"/>
  <c r="R105" i="1"/>
  <c r="S105" i="1"/>
  <c r="T105" i="1" s="1"/>
  <c r="R106" i="1"/>
  <c r="S106" i="1"/>
  <c r="T106" i="1" s="1"/>
  <c r="R107" i="1"/>
  <c r="S107" i="1"/>
  <c r="T107" i="1" s="1"/>
  <c r="R108" i="1"/>
  <c r="S108" i="1"/>
  <c r="T108" i="1" s="1"/>
  <c r="R109" i="1"/>
  <c r="S109" i="1"/>
  <c r="T109" i="1"/>
  <c r="R110" i="1"/>
  <c r="T110" i="1" s="1"/>
  <c r="S110" i="1"/>
  <c r="R111" i="1"/>
  <c r="S111" i="1"/>
  <c r="T111" i="1"/>
  <c r="R112" i="1"/>
  <c r="S112" i="1"/>
  <c r="T112" i="1" s="1"/>
  <c r="R113" i="1"/>
  <c r="S113" i="1"/>
  <c r="T113" i="1" s="1"/>
  <c r="R115" i="1"/>
  <c r="S115" i="1"/>
  <c r="T115" i="1" s="1"/>
  <c r="R116" i="1"/>
  <c r="S116" i="1"/>
  <c r="T116" i="1" s="1"/>
  <c r="R117" i="1"/>
  <c r="S117" i="1"/>
  <c r="T117" i="1"/>
  <c r="R118" i="1"/>
  <c r="T118" i="1" s="1"/>
  <c r="S118" i="1"/>
  <c r="R119" i="1"/>
  <c r="S119" i="1"/>
  <c r="T119" i="1"/>
  <c r="R120" i="1"/>
  <c r="S120" i="1"/>
  <c r="T120" i="1" s="1"/>
  <c r="R121" i="1"/>
  <c r="S121" i="1"/>
  <c r="T121" i="1" s="1"/>
  <c r="R122" i="1"/>
  <c r="S122" i="1"/>
  <c r="T122" i="1" s="1"/>
  <c r="R123" i="1"/>
  <c r="S123" i="1"/>
  <c r="T123" i="1" s="1"/>
  <c r="R124" i="1"/>
  <c r="S124" i="1"/>
  <c r="T124" i="1" s="1"/>
  <c r="R126" i="1"/>
  <c r="T126" i="1" s="1"/>
  <c r="S126" i="1"/>
  <c r="R127" i="1"/>
  <c r="S127" i="1"/>
  <c r="T127" i="1"/>
  <c r="R128" i="1"/>
  <c r="S128" i="1"/>
  <c r="T128" i="1" s="1"/>
  <c r="R129" i="1"/>
  <c r="S129" i="1"/>
  <c r="T129" i="1" s="1"/>
  <c r="R130" i="1"/>
  <c r="S130" i="1"/>
  <c r="T130" i="1" s="1"/>
  <c r="R131" i="1"/>
  <c r="S131" i="1"/>
  <c r="T131" i="1" s="1"/>
  <c r="R132" i="1"/>
  <c r="T132" i="1" s="1"/>
  <c r="S132" i="1"/>
  <c r="R133" i="1"/>
  <c r="S133" i="1"/>
  <c r="T133" i="1"/>
  <c r="R134" i="1"/>
  <c r="T134" i="1" s="1"/>
  <c r="S134" i="1"/>
  <c r="R135" i="1"/>
  <c r="S135" i="1"/>
  <c r="T135" i="1"/>
  <c r="R138" i="1"/>
  <c r="S138" i="1"/>
  <c r="T138" i="1" s="1"/>
  <c r="R139" i="1"/>
  <c r="S139" i="1"/>
  <c r="T139" i="1" s="1"/>
  <c r="R140" i="1"/>
  <c r="T140" i="1" s="1"/>
  <c r="S140" i="1"/>
  <c r="R141" i="1"/>
  <c r="S141" i="1"/>
  <c r="T141" i="1"/>
  <c r="R142" i="1"/>
  <c r="T142" i="1" s="1"/>
  <c r="S142" i="1"/>
  <c r="R143" i="1"/>
  <c r="S143" i="1"/>
  <c r="T143" i="1"/>
  <c r="R144" i="1"/>
  <c r="S144" i="1"/>
  <c r="T144" i="1" s="1"/>
  <c r="R145" i="1"/>
  <c r="S145" i="1"/>
  <c r="T145" i="1" s="1"/>
  <c r="R146" i="1"/>
  <c r="S146" i="1"/>
  <c r="T146" i="1" s="1"/>
  <c r="R147" i="1"/>
  <c r="S147" i="1"/>
  <c r="T147" i="1" s="1"/>
  <c r="R149" i="1"/>
  <c r="S149" i="1"/>
  <c r="T149" i="1"/>
  <c r="R150" i="1"/>
  <c r="T150" i="1" s="1"/>
  <c r="S150" i="1"/>
  <c r="R151" i="1"/>
  <c r="S151" i="1"/>
  <c r="T151" i="1"/>
  <c r="R152" i="1"/>
  <c r="S152" i="1"/>
  <c r="T152" i="1" s="1"/>
  <c r="R153" i="1"/>
  <c r="S153" i="1"/>
  <c r="T153" i="1" s="1"/>
  <c r="R154" i="1"/>
  <c r="S154" i="1"/>
  <c r="T154" i="1" s="1"/>
  <c r="R155" i="1"/>
  <c r="S155" i="1"/>
  <c r="T155" i="1" s="1"/>
  <c r="R156" i="1"/>
  <c r="T156" i="1" s="1"/>
  <c r="S156" i="1"/>
  <c r="R157" i="1"/>
  <c r="S157" i="1"/>
  <c r="T157" i="1"/>
  <c r="R158" i="1"/>
  <c r="T158" i="1" s="1"/>
  <c r="S158" i="1"/>
  <c r="R160" i="1"/>
  <c r="S160" i="1"/>
  <c r="T160" i="1" s="1"/>
  <c r="R161" i="1"/>
  <c r="S161" i="1"/>
  <c r="T161" i="1" s="1"/>
  <c r="R162" i="1"/>
  <c r="S162" i="1"/>
  <c r="T162" i="1" s="1"/>
  <c r="R163" i="1"/>
  <c r="S163" i="1"/>
  <c r="T163" i="1" s="1"/>
  <c r="R164" i="1"/>
  <c r="T164" i="1" s="1"/>
  <c r="S164" i="1"/>
  <c r="R165" i="1"/>
  <c r="S165" i="1"/>
  <c r="T165" i="1"/>
  <c r="R166" i="1"/>
  <c r="T166" i="1" s="1"/>
  <c r="S166" i="1"/>
  <c r="R167" i="1"/>
  <c r="S167" i="1"/>
  <c r="T167" i="1"/>
  <c r="R168" i="1"/>
  <c r="S168" i="1"/>
  <c r="T168" i="1" s="1"/>
  <c r="R169" i="1"/>
  <c r="S169" i="1"/>
  <c r="T169" i="1" s="1"/>
  <c r="R172" i="1"/>
  <c r="S172" i="1"/>
  <c r="T172" i="1"/>
  <c r="R173" i="1"/>
  <c r="S173" i="1"/>
  <c r="T173" i="1"/>
  <c r="R174" i="1"/>
  <c r="T174" i="1" s="1"/>
  <c r="S174" i="1"/>
  <c r="R175" i="1"/>
  <c r="S175" i="1"/>
  <c r="T175" i="1"/>
  <c r="R176" i="1"/>
  <c r="S176" i="1"/>
  <c r="T176" i="1" s="1"/>
  <c r="R177" i="1"/>
  <c r="S177" i="1"/>
  <c r="T177" i="1" s="1"/>
  <c r="R178" i="1"/>
  <c r="S178" i="1"/>
  <c r="T178" i="1" s="1"/>
  <c r="R179" i="1"/>
  <c r="S179" i="1"/>
  <c r="T179" i="1" s="1"/>
  <c r="R180" i="1"/>
  <c r="S180" i="1"/>
  <c r="T180" i="1"/>
  <c r="R181" i="1"/>
  <c r="S181" i="1"/>
  <c r="T181" i="1"/>
  <c r="R183" i="1"/>
  <c r="S183" i="1"/>
  <c r="T183" i="1"/>
  <c r="R184" i="1"/>
  <c r="S184" i="1"/>
  <c r="T184" i="1" s="1"/>
  <c r="R185" i="1"/>
  <c r="S185" i="1"/>
  <c r="T185" i="1" s="1"/>
  <c r="R186" i="1"/>
  <c r="S186" i="1"/>
  <c r="T186" i="1" s="1"/>
  <c r="R187" i="1"/>
  <c r="S187" i="1"/>
  <c r="T187" i="1" s="1"/>
  <c r="R188" i="1"/>
  <c r="S188" i="1"/>
  <c r="T188" i="1"/>
  <c r="R189" i="1"/>
  <c r="S189" i="1"/>
  <c r="T189" i="1"/>
  <c r="R190" i="1"/>
  <c r="T190" i="1" s="1"/>
  <c r="S190" i="1"/>
  <c r="R191" i="1"/>
  <c r="S191" i="1"/>
  <c r="T191" i="1"/>
  <c r="R192" i="1"/>
  <c r="S192" i="1"/>
  <c r="T192" i="1" s="1"/>
  <c r="R194" i="1"/>
  <c r="S194" i="1"/>
  <c r="T194" i="1" s="1"/>
  <c r="R195" i="1"/>
  <c r="S195" i="1"/>
  <c r="T195" i="1" s="1"/>
  <c r="T2" i="1"/>
  <c r="S2" i="1"/>
  <c r="R2" i="1"/>
  <c r="V195" i="1"/>
  <c r="V194" i="1"/>
  <c r="V138" i="1"/>
  <c r="V139" i="1"/>
  <c r="V140" i="1"/>
  <c r="V141" i="1"/>
  <c r="V142" i="1"/>
  <c r="V143" i="1"/>
  <c r="V144" i="1"/>
  <c r="V145" i="1"/>
  <c r="V146" i="1"/>
  <c r="V147" i="1"/>
  <c r="V149" i="1"/>
  <c r="V150" i="1"/>
  <c r="V151" i="1"/>
  <c r="V152" i="1"/>
  <c r="V153" i="1"/>
  <c r="V154" i="1"/>
  <c r="V155" i="1"/>
  <c r="V156" i="1"/>
  <c r="V157" i="1"/>
  <c r="V158" i="1"/>
  <c r="V160" i="1"/>
  <c r="V161" i="1"/>
  <c r="V162" i="1"/>
  <c r="V163" i="1"/>
  <c r="V164" i="1"/>
  <c r="V165" i="1"/>
  <c r="V166" i="1"/>
  <c r="V167" i="1"/>
  <c r="V168" i="1"/>
  <c r="V169" i="1"/>
  <c r="V172" i="1"/>
  <c r="V173" i="1"/>
  <c r="V174" i="1"/>
  <c r="V175" i="1"/>
  <c r="V176" i="1"/>
  <c r="V177" i="1"/>
  <c r="V178" i="1"/>
  <c r="V179" i="1"/>
  <c r="V180" i="1"/>
  <c r="V181" i="1"/>
  <c r="V183" i="1"/>
  <c r="V184" i="1"/>
  <c r="V185" i="1"/>
  <c r="V186" i="1"/>
  <c r="V187" i="1"/>
  <c r="V188" i="1"/>
  <c r="V189" i="1"/>
  <c r="V190" i="1"/>
  <c r="V191" i="1"/>
  <c r="V192" i="1"/>
  <c r="V2" i="1"/>
  <c r="V3" i="1"/>
  <c r="V4" i="1"/>
  <c r="V5" i="1"/>
  <c r="V6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21" i="1"/>
  <c r="V22" i="1"/>
  <c r="V24" i="1"/>
  <c r="V25" i="1"/>
  <c r="V26" i="1"/>
  <c r="V27" i="1"/>
  <c r="V28" i="1"/>
  <c r="V29" i="1"/>
  <c r="V30" i="1"/>
  <c r="V31" i="1"/>
  <c r="V32" i="1"/>
  <c r="V33" i="1"/>
  <c r="V36" i="1"/>
  <c r="V37" i="1"/>
  <c r="V38" i="1"/>
  <c r="V39" i="1"/>
  <c r="V40" i="1"/>
  <c r="V41" i="1"/>
  <c r="V42" i="1"/>
  <c r="V43" i="1"/>
  <c r="V44" i="1"/>
  <c r="V45" i="1"/>
  <c r="V47" i="1"/>
  <c r="V48" i="1"/>
  <c r="V49" i="1"/>
  <c r="V50" i="1"/>
  <c r="V51" i="1"/>
  <c r="V52" i="1"/>
  <c r="V53" i="1"/>
  <c r="V54" i="1"/>
  <c r="V55" i="1"/>
  <c r="V56" i="1"/>
  <c r="V58" i="1"/>
  <c r="V59" i="1"/>
  <c r="V60" i="1"/>
  <c r="V61" i="1"/>
  <c r="V62" i="1"/>
  <c r="V63" i="1"/>
  <c r="V64" i="1"/>
  <c r="V65" i="1"/>
  <c r="V66" i="1"/>
  <c r="V67" i="1"/>
  <c r="V70" i="1"/>
  <c r="V71" i="1"/>
  <c r="V72" i="1"/>
  <c r="V73" i="1"/>
  <c r="V74" i="1"/>
  <c r="V75" i="1"/>
  <c r="V76" i="1"/>
  <c r="V77" i="1"/>
  <c r="V78" i="1"/>
  <c r="V79" i="1"/>
  <c r="V81" i="1"/>
  <c r="V82" i="1"/>
  <c r="V83" i="1"/>
  <c r="V84" i="1"/>
  <c r="V85" i="1"/>
  <c r="V86" i="1"/>
  <c r="V87" i="1"/>
  <c r="V88" i="1"/>
  <c r="V89" i="1"/>
  <c r="V90" i="1"/>
  <c r="V92" i="1"/>
  <c r="V93" i="1"/>
  <c r="V94" i="1"/>
  <c r="V95" i="1"/>
  <c r="V96" i="1"/>
  <c r="V97" i="1"/>
  <c r="V98" i="1"/>
  <c r="V99" i="1"/>
  <c r="V100" i="1"/>
  <c r="V101" i="1"/>
  <c r="V104" i="1"/>
  <c r="V105" i="1"/>
  <c r="V106" i="1"/>
  <c r="V107" i="1"/>
  <c r="V108" i="1"/>
  <c r="V109" i="1"/>
  <c r="V110" i="1"/>
  <c r="V111" i="1"/>
  <c r="V112" i="1"/>
  <c r="V113" i="1"/>
  <c r="V115" i="1"/>
  <c r="V116" i="1"/>
  <c r="V117" i="1"/>
  <c r="V118" i="1"/>
  <c r="V119" i="1"/>
  <c r="V120" i="1"/>
  <c r="V121" i="1"/>
  <c r="V122" i="1"/>
  <c r="V123" i="1"/>
  <c r="V124" i="1"/>
  <c r="V127" i="1"/>
  <c r="V128" i="1"/>
  <c r="V129" i="1"/>
  <c r="V130" i="1"/>
  <c r="V131" i="1"/>
  <c r="V132" i="1"/>
  <c r="V133" i="1"/>
  <c r="V134" i="1"/>
  <c r="V135" i="1"/>
  <c r="V126" i="1"/>
</calcChain>
</file>

<file path=xl/sharedStrings.xml><?xml version="1.0" encoding="utf-8"?>
<sst xmlns="http://schemas.openxmlformats.org/spreadsheetml/2006/main" count="710" uniqueCount="370">
  <si>
    <t>Experiment</t>
  </si>
  <si>
    <t>IP Stack</t>
  </si>
  <si>
    <t>Inv Clients</t>
  </si>
  <si>
    <t>Val Clients</t>
  </si>
  <si>
    <t>PPSV</t>
  </si>
  <si>
    <t>PPSI</t>
  </si>
  <si>
    <t>Length of Experiment</t>
  </si>
  <si>
    <t>Ban limit</t>
  </si>
  <si>
    <t>Ban length</t>
  </si>
  <si>
    <t>Packets dropped</t>
  </si>
  <si>
    <t>Packets passed</t>
  </si>
  <si>
    <t>CPU (via top)</t>
  </si>
  <si>
    <t>Log messages exchanged</t>
  </si>
  <si>
    <t>Messages received by udp_server</t>
  </si>
  <si>
    <t>Packets not reaching udp_server</t>
  </si>
  <si>
    <t>Best case drop rate</t>
  </si>
  <si>
    <t>Actual drop rate</t>
  </si>
  <si>
    <t>file_IPv4_100k_65534_1</t>
  </si>
  <si>
    <t>IPv4</t>
  </si>
  <si>
    <t>file_IPv4_100k_65534_2</t>
  </si>
  <si>
    <t>file_IPv4_1m_65534_1</t>
  </si>
  <si>
    <t>file_IPv4_1m_65534_2</t>
  </si>
  <si>
    <t>file_IPv4_10m_65534_1</t>
  </si>
  <si>
    <t>file_IPv4_10m_65534_2</t>
  </si>
  <si>
    <t>file_IPv4_20m_65534_1</t>
  </si>
  <si>
    <t>file_IPv4_20m_65534_2</t>
  </si>
  <si>
    <t>file_IPv4_30m_65534_1</t>
  </si>
  <si>
    <t>file_IPv4_30m_65534_2</t>
  </si>
  <si>
    <t>shm_IPv4_100k_65534_1</t>
  </si>
  <si>
    <t>shm_IPv4_100k_65534_2</t>
  </si>
  <si>
    <t>shm_IPv4_1m_65534_1</t>
  </si>
  <si>
    <t>shm_IPv4_1m_65534_2</t>
  </si>
  <si>
    <t>shm_IPv4_10m_65534_1</t>
  </si>
  <si>
    <t>shm_IPv4_10m_65534_2</t>
  </si>
  <si>
    <t>shm_IPv4_20m_65534_1</t>
  </si>
  <si>
    <t>shm_IPv4_20m_65534_2</t>
  </si>
  <si>
    <t>shm_IPv4_30m_65534_1</t>
  </si>
  <si>
    <t>shm_IPv4_30m_65534_2</t>
  </si>
  <si>
    <t>sock_IPv4_100k_65534_1</t>
  </si>
  <si>
    <t>sock_IPv4_100k_65534_2</t>
  </si>
  <si>
    <t>sock_IPv4_1m_65534_1</t>
  </si>
  <si>
    <t>sock_IPv4_1m_65534_2</t>
  </si>
  <si>
    <t>sock_IPv4_10m_65534_1</t>
  </si>
  <si>
    <t>sock_IPv4_10m_65534_2</t>
  </si>
  <si>
    <t>sock_IPv4_20m_65534_1</t>
  </si>
  <si>
    <t>sock_IPv4_20m_65534_2</t>
  </si>
  <si>
    <t>sock_IPv4_30m_65534_1</t>
  </si>
  <si>
    <t>sock_IPv4_30m_65534_2</t>
  </si>
  <si>
    <t>file_IPv6_100k_65534_1</t>
  </si>
  <si>
    <t>IPv6</t>
  </si>
  <si>
    <t>0:06.01</t>
  </si>
  <si>
    <t>file_IPv6_100k_65534_2</t>
  </si>
  <si>
    <t>0:06.06</t>
  </si>
  <si>
    <t>file_IPv6_1m_65534_1</t>
  </si>
  <si>
    <t>0:07.15</t>
  </si>
  <si>
    <t>file_IPv6_1m_65534_2</t>
  </si>
  <si>
    <t>0:07.20</t>
  </si>
  <si>
    <t>file_IPv6_10m_65534_1</t>
  </si>
  <si>
    <t>0:11.10</t>
  </si>
  <si>
    <t>file_IPv6_10m_65534_2</t>
  </si>
  <si>
    <t>0:11.40</t>
  </si>
  <si>
    <t>file_IPv6_20m_65534_1</t>
  </si>
  <si>
    <t>0:17.00</t>
  </si>
  <si>
    <t>file_IPv6_20m_65534_2</t>
  </si>
  <si>
    <t>0:16.25</t>
  </si>
  <si>
    <t>file_IPv6_30m_65534_1</t>
  </si>
  <si>
    <t>0:22.51</t>
  </si>
  <si>
    <t>file_IPv6_30m_65534_2</t>
  </si>
  <si>
    <t>0:22.44</t>
  </si>
  <si>
    <t>shm_IPv6_100k_65534_1</t>
  </si>
  <si>
    <t>0:06.57</t>
  </si>
  <si>
    <t>shm_IPv6_100k_65534_2</t>
  </si>
  <si>
    <t>0:06.74</t>
  </si>
  <si>
    <t>shm_IPv6_1m_65534_1</t>
  </si>
  <si>
    <t>0:09.69</t>
  </si>
  <si>
    <t>shm_IPv6_1m_65534_2</t>
  </si>
  <si>
    <t>0:09.52</t>
  </si>
  <si>
    <t>shm_IPv6_10m_65534_1</t>
  </si>
  <si>
    <t>shm_IPv6_10m_65534_2</t>
  </si>
  <si>
    <t>0:16.66</t>
  </si>
  <si>
    <t>shm_IPv6_20m_65534_1</t>
  </si>
  <si>
    <t>0:27.80</t>
  </si>
  <si>
    <t>shm_IPv6_20m_65534_2</t>
  </si>
  <si>
    <t>0:27.90</t>
  </si>
  <si>
    <t>shm_IPv6_30m_65534_1</t>
  </si>
  <si>
    <t>0:46.03</t>
  </si>
  <si>
    <t>shm_IPv6_30m_65534_2</t>
  </si>
  <si>
    <t>0:46.00</t>
  </si>
  <si>
    <t>sock_IPv6_100k_65534_1</t>
  </si>
  <si>
    <t>0:58.83</t>
  </si>
  <si>
    <t>sock_IPv6_100k_65534_2</t>
  </si>
  <si>
    <t>1:00.31</t>
  </si>
  <si>
    <t>sock_IPv6_1m_65534_1</t>
  </si>
  <si>
    <t>0:37.97</t>
  </si>
  <si>
    <t>sock_IPv6_1m_65534_2</t>
  </si>
  <si>
    <t>0:34.62</t>
  </si>
  <si>
    <t>sock_IPv6_10m_65534_1</t>
  </si>
  <si>
    <t>1:07.70</t>
  </si>
  <si>
    <t>sock_IPv6_10m_65534_2</t>
  </si>
  <si>
    <t>1:04.25</t>
  </si>
  <si>
    <t>sock_IPv6_20m_65534_1</t>
  </si>
  <si>
    <t>1:52.20</t>
  </si>
  <si>
    <t>sock_IPv6_20m_65534_2</t>
  </si>
  <si>
    <t>1:51.93</t>
  </si>
  <si>
    <t>sock_IPv6_30m_65534_1</t>
  </si>
  <si>
    <t>2:29.69</t>
  </si>
  <si>
    <t>sock_IPv6_30m_65534_2</t>
  </si>
  <si>
    <t>2:32.72</t>
  </si>
  <si>
    <t>file_IPv4v6_100k_131068_1</t>
  </si>
  <si>
    <t>IPv4v6</t>
  </si>
  <si>
    <t>0:09.49</t>
  </si>
  <si>
    <t>file_IPv4v6_100k_131068_2</t>
  </si>
  <si>
    <t>0:09.37</t>
  </si>
  <si>
    <t>file_IPv4v6_1m_131068_1</t>
  </si>
  <si>
    <t>0:12.97</t>
  </si>
  <si>
    <t>file_IPv4v6_1m_131068_2</t>
  </si>
  <si>
    <t>0:12.87</t>
  </si>
  <si>
    <t>file_IPv4v6_10m_131068_1</t>
  </si>
  <si>
    <t>0:20.42</t>
  </si>
  <si>
    <t>file_IPv4v6_10m_131068_2</t>
  </si>
  <si>
    <t>0:20.72</t>
  </si>
  <si>
    <t>file_IPv4v6_20m_131068_1</t>
  </si>
  <si>
    <t>0:31.51</t>
  </si>
  <si>
    <t>file_IPv4v6_20m_131068_2</t>
  </si>
  <si>
    <t>0:30.17</t>
  </si>
  <si>
    <t>file_IPv4v6_30m_131068_1</t>
  </si>
  <si>
    <t>0:46.82</t>
  </si>
  <si>
    <t>file_IPv4v6_30m_131068_2</t>
  </si>
  <si>
    <t>0:47.15</t>
  </si>
  <si>
    <t>shm_IPv4v6_100k_131068_1</t>
  </si>
  <si>
    <t>0:10.90</t>
  </si>
  <si>
    <t>shm_IPv4v6_100k_131068_2</t>
  </si>
  <si>
    <t>0:10.49</t>
  </si>
  <si>
    <t>shm_IPv4v6_1m_131068_1</t>
  </si>
  <si>
    <t>0:16.27</t>
  </si>
  <si>
    <t>shm_IPv4v6_1m_131068_2</t>
  </si>
  <si>
    <t>0:17.14</t>
  </si>
  <si>
    <t>shm_IPv4v6_10m_131068_1</t>
  </si>
  <si>
    <t>0:31.13</t>
  </si>
  <si>
    <t>shm_IPv4v6_10m_131068_2</t>
  </si>
  <si>
    <t>0:30.49</t>
  </si>
  <si>
    <t>shm_IPv4v6_20m_131068_1</t>
  </si>
  <si>
    <t>0:47.74</t>
  </si>
  <si>
    <t>shm_IPv4v6_20m_131068_2</t>
  </si>
  <si>
    <t>0:48.47</t>
  </si>
  <si>
    <t>shm_IPv4v6_30m_131068_1</t>
  </si>
  <si>
    <t>1:34.09</t>
  </si>
  <si>
    <t>shm_IPv4v6_30m_131068_2</t>
  </si>
  <si>
    <t>1:34.64</t>
  </si>
  <si>
    <t>sock_IPv4v6_100k_131068_1</t>
  </si>
  <si>
    <t>sock_IPv4v6_100k_131068_2</t>
  </si>
  <si>
    <t>sock_IPv4v6_1m_131068_1</t>
  </si>
  <si>
    <t>sock_IPv4v6_1m_131068_2</t>
  </si>
  <si>
    <t>sock_IPv4v6_10m_131068_1</t>
  </si>
  <si>
    <t>sock_IPv4v6_10m_131068_2</t>
  </si>
  <si>
    <t>sock_IPv4v6_20m_131068_1</t>
  </si>
  <si>
    <t>sock_IPv4v6_20m_131068_2</t>
  </si>
  <si>
    <t>sock_IPv4v6_30m_131068_1</t>
  </si>
  <si>
    <t>sock_IPv4v6_30m_131068_2</t>
  </si>
  <si>
    <t>1:44.97</t>
  </si>
  <si>
    <t>1:44.70</t>
  </si>
  <si>
    <t>2:18.85</t>
  </si>
  <si>
    <t>0:04.95</t>
  </si>
  <si>
    <t>0:04.90</t>
  </si>
  <si>
    <t>0:06.10</t>
  </si>
  <si>
    <t>0:06.27</t>
  </si>
  <si>
    <t>0:10.21</t>
  </si>
  <si>
    <t>0:13.36</t>
  </si>
  <si>
    <t>0:12.75</t>
  </si>
  <si>
    <t>0:16.55</t>
  </si>
  <si>
    <t>0:15.97</t>
  </si>
  <si>
    <t>0:05.94</t>
  </si>
  <si>
    <t>0:05.88</t>
  </si>
  <si>
    <t>0:07.47</t>
  </si>
  <si>
    <t>0:07.50</t>
  </si>
  <si>
    <t>0:16.86</t>
  </si>
  <si>
    <t>0:17.57</t>
  </si>
  <si>
    <t>0:23.66</t>
  </si>
  <si>
    <t>0:24.29</t>
  </si>
  <si>
    <t>0:39.08</t>
  </si>
  <si>
    <t>0:37.55</t>
  </si>
  <si>
    <t>0:57.90</t>
  </si>
  <si>
    <t>0:57.95</t>
  </si>
  <si>
    <t>0:34.01</t>
  </si>
  <si>
    <t>0:34.68</t>
  </si>
  <si>
    <t>1:16.00</t>
  </si>
  <si>
    <t>1:16.02</t>
  </si>
  <si>
    <t>1:40.99</t>
  </si>
  <si>
    <t>1:41.09</t>
  </si>
  <si>
    <t>1:08.11</t>
  </si>
  <si>
    <t>2:14.83</t>
  </si>
  <si>
    <t>2:12.59</t>
  </si>
  <si>
    <t>3:23.33</t>
  </si>
  <si>
    <t>3:25.97</t>
  </si>
  <si>
    <t>5:54.97</t>
  </si>
  <si>
    <t>5:53.34</t>
  </si>
  <si>
    <t>2:20.90</t>
  </si>
  <si>
    <t>file_IPv4_100k_131068_1</t>
  </si>
  <si>
    <t>file_IPv4_100k_131068_2</t>
  </si>
  <si>
    <t>file_IPv4_1m_131068_1</t>
  </si>
  <si>
    <t>file_IPv4_1m_131068_2</t>
  </si>
  <si>
    <t>shm_IPv4_100k_131068_1</t>
  </si>
  <si>
    <t>shm_IPv4_100k_131068_2</t>
  </si>
  <si>
    <t>shm_IPv4_1m_131068_1</t>
  </si>
  <si>
    <t>shm_IPv4_1m_131068_2</t>
  </si>
  <si>
    <t>shm_IPv4_10m_131068_1</t>
  </si>
  <si>
    <t>shm_IPv4_10m_131068_2</t>
  </si>
  <si>
    <t>shm_IPv4_20m_131068_1</t>
  </si>
  <si>
    <t>shm_IPv4_20m_131068_2</t>
  </si>
  <si>
    <t>shm_IPv4_30m_131068_1</t>
  </si>
  <si>
    <t>shm_IPv4_30m_131068_2</t>
  </si>
  <si>
    <t>sock_IPv4_100k_131068_1</t>
  </si>
  <si>
    <t>sock_IPv4_100k_131068_2</t>
  </si>
  <si>
    <t>sock_IPv4_1m_131068_1</t>
  </si>
  <si>
    <t>sock_IPv4_1m_131068_2</t>
  </si>
  <si>
    <t>sock_IPv4_10m_131068_1</t>
  </si>
  <si>
    <t>sock_IPv4_10m_131068_2</t>
  </si>
  <si>
    <t>sock_IPv4_20m_131068_1</t>
  </si>
  <si>
    <t>sock_IPv4_20m_131068_2</t>
  </si>
  <si>
    <t>sock_IPv4_30m_131068_1</t>
  </si>
  <si>
    <t>sock_IPv4_30m_131068_2</t>
  </si>
  <si>
    <t>0:08.34</t>
  </si>
  <si>
    <t>0:08.38</t>
  </si>
  <si>
    <t>0:11.55</t>
  </si>
  <si>
    <t>0:12.33</t>
  </si>
  <si>
    <t>file_IPv4_10m_131068_1</t>
  </si>
  <si>
    <t>file_IPv4_10m_131068_2</t>
  </si>
  <si>
    <t>file_IPv4_20m_131068_1</t>
  </si>
  <si>
    <t>file_IPv4_20m_131068_2</t>
  </si>
  <si>
    <t>file_IPv4_30m_131068_1</t>
  </si>
  <si>
    <t>file_IPv4_30m_131068_2</t>
  </si>
  <si>
    <t>0:19.39</t>
  </si>
  <si>
    <t>0:18.91</t>
  </si>
  <si>
    <t>0:27.69</t>
  </si>
  <si>
    <t>0:27.06</t>
  </si>
  <si>
    <t>0:40.01</t>
  </si>
  <si>
    <t>0:38.99</t>
  </si>
  <si>
    <t>0:10.14</t>
  </si>
  <si>
    <t>0:09.41</t>
  </si>
  <si>
    <t>0:12.95</t>
  </si>
  <si>
    <t>0:14.11</t>
  </si>
  <si>
    <t>0:29.47</t>
  </si>
  <si>
    <t>0:30.59</t>
  </si>
  <si>
    <t>0:45.88</t>
  </si>
  <si>
    <t>0:44.75</t>
  </si>
  <si>
    <t>1:20.72</t>
  </si>
  <si>
    <t>1:11.92</t>
  </si>
  <si>
    <t>1:40.40</t>
  </si>
  <si>
    <t>1:43.48</t>
  </si>
  <si>
    <t>1:11.73</t>
  </si>
  <si>
    <t>0:53.07</t>
  </si>
  <si>
    <t>2:13.54</t>
  </si>
  <si>
    <t>2:10.76</t>
  </si>
  <si>
    <t>3:18.23</t>
  </si>
  <si>
    <t>3:12.00</t>
  </si>
  <si>
    <t>5:15.83</t>
  </si>
  <si>
    <t>5:23.02</t>
  </si>
  <si>
    <t>file_IPv6_100k_131068_1</t>
  </si>
  <si>
    <t>file_IPv6_100k_131068_2</t>
  </si>
  <si>
    <t>file_IPv6_1m_131068_1</t>
  </si>
  <si>
    <t>file_IPv6_1m_131068_2</t>
  </si>
  <si>
    <t>file_IPv6_10m_131068_1</t>
  </si>
  <si>
    <t>file_IPv6_10m_131068_2</t>
  </si>
  <si>
    <t>file_IPv6_20m_131068_1</t>
  </si>
  <si>
    <t>file_IPv6_20m_131068_2</t>
  </si>
  <si>
    <t>file_IPv6_30m_131068_1</t>
  </si>
  <si>
    <t>file_IPv6_30m_131068_2</t>
  </si>
  <si>
    <t>shm_IPv6_100k_131068_1</t>
  </si>
  <si>
    <t>shm_IPv6_100k_131068_2</t>
  </si>
  <si>
    <t>shm_IPv6_1m_131068_1</t>
  </si>
  <si>
    <t>shm_IPv6_1m_131068_2</t>
  </si>
  <si>
    <t>shm_IPv6_10m_131068_1</t>
  </si>
  <si>
    <t>shm_IPv6_10m_131068_2</t>
  </si>
  <si>
    <t>shm_IPv6_20m_131068_1</t>
  </si>
  <si>
    <t>shm_IPv6_20m_131068_2</t>
  </si>
  <si>
    <t>shm_IPv6_30m_131068_1</t>
  </si>
  <si>
    <t>shm_IPv6_30m_131068_2</t>
  </si>
  <si>
    <t>sock_IPv6_100k_131068_1</t>
  </si>
  <si>
    <t>sock_IPv6_100k_131068_2</t>
  </si>
  <si>
    <t>sock_IPv6_1m_131068_1</t>
  </si>
  <si>
    <t>sock_IPv6_1m_131068_2</t>
  </si>
  <si>
    <t>sock_IPv6_10m_131068_1</t>
  </si>
  <si>
    <t>sock_IPv6_10m_131068_2</t>
  </si>
  <si>
    <t>sock_IPv6_20m_131068_1</t>
  </si>
  <si>
    <t>sock_IPv6_20m_131068_2</t>
  </si>
  <si>
    <t>sock_IPv6_30m_131068_1</t>
  </si>
  <si>
    <t>sock_IPv6_30m_131068_2</t>
  </si>
  <si>
    <t>0:08.43</t>
  </si>
  <si>
    <t>0:08.49</t>
  </si>
  <si>
    <t>0:11.86</t>
  </si>
  <si>
    <t>0:11.92</t>
  </si>
  <si>
    <t>0:19.49</t>
  </si>
  <si>
    <t>0:18.66</t>
  </si>
  <si>
    <t>0:27.93</t>
  </si>
  <si>
    <t>0:26.72</t>
  </si>
  <si>
    <t>0:38.41</t>
  </si>
  <si>
    <t>0:39.17</t>
  </si>
  <si>
    <t>0:10.20</t>
  </si>
  <si>
    <t>0:10.37</t>
  </si>
  <si>
    <t>0:16.20</t>
  </si>
  <si>
    <t>0:15.82</t>
  </si>
  <si>
    <t>0:29.93</t>
  </si>
  <si>
    <t>0:29.84</t>
  </si>
  <si>
    <t>0:47.31</t>
  </si>
  <si>
    <t>0:44.12</t>
  </si>
  <si>
    <t>1:14.71</t>
  </si>
  <si>
    <t>1:16.68</t>
  </si>
  <si>
    <t>1:41.33</t>
  </si>
  <si>
    <t>1:42.30</t>
  </si>
  <si>
    <t>1:08.08</t>
  </si>
  <si>
    <t>1:10.21</t>
  </si>
  <si>
    <t>2:24.33</t>
  </si>
  <si>
    <t>2:18.04</t>
  </si>
  <si>
    <t>3:25.28</t>
  </si>
  <si>
    <t>3:15.98</t>
  </si>
  <si>
    <t>5:17.37</t>
  </si>
  <si>
    <t>5:13.71</t>
  </si>
  <si>
    <t>Type</t>
  </si>
  <si>
    <t>file</t>
  </si>
  <si>
    <t>shm</t>
  </si>
  <si>
    <t>sock</t>
  </si>
  <si>
    <t>shm_IPv4v6_100k_2ndReader_1</t>
  </si>
  <si>
    <t>shm_IPv4v6_100k_2ndReader_2</t>
  </si>
  <si>
    <t>shm_IPv4v6_1m_2ndReader_1</t>
  </si>
  <si>
    <t>shm_IPv4v6_1m_2ndReader_2</t>
  </si>
  <si>
    <t>shm_IPv4v6_10m_2ndReader_1</t>
  </si>
  <si>
    <t>shm_IPv4v6_10m_2ndReader_2</t>
  </si>
  <si>
    <t>shm_IPv4v6_20m_2ndReader_1</t>
  </si>
  <si>
    <t>shm_IPv4v6_20m_2ndReader_2</t>
  </si>
  <si>
    <t>shm_IPv4v6_30m_2ndReader_1</t>
  </si>
  <si>
    <t>shm_IPv4v6_30m_2ndReader_2</t>
  </si>
  <si>
    <t>0:10.99+0:00.99</t>
  </si>
  <si>
    <t>0:10.61+0:00.93</t>
  </si>
  <si>
    <t>0:17.76+0:01.21</t>
  </si>
  <si>
    <t>0:16.38+0:01.20</t>
  </si>
  <si>
    <t>0:31.68+0:02.88</t>
  </si>
  <si>
    <t>0:31.84+0:02.96</t>
  </si>
  <si>
    <t>0:49.90+0:04.84</t>
  </si>
  <si>
    <t>0:47.74+0:04.65</t>
  </si>
  <si>
    <t>1:34.60+0:09.11</t>
  </si>
  <si>
    <t>1:27.73+0:07.79</t>
  </si>
  <si>
    <t>sock_IPv4v6_100k_2ndReader_1</t>
  </si>
  <si>
    <t>sock_IPv4v6_100k_2ndReader_2</t>
  </si>
  <si>
    <t>sock_IPv4v6_1m_2ndReader_1</t>
  </si>
  <si>
    <t>sock_IPv4v6_1m_2ndReader_2</t>
  </si>
  <si>
    <t>sock_IPv4v6_10m_2ndReader_1</t>
  </si>
  <si>
    <t>sock_IPv4v6_10m_2ndReader_2</t>
  </si>
  <si>
    <t>sock_IPv4v6_20m_2ndReader_1</t>
  </si>
  <si>
    <t>sock_IPv4v6_20m_2ndReader_2</t>
  </si>
  <si>
    <t>sock_IPv4v6_30m_2ndReader_1</t>
  </si>
  <si>
    <t>sock_IPv4v6_30m_2ndReader_2</t>
  </si>
  <si>
    <t>1:15.34+0:41.21</t>
  </si>
  <si>
    <t>1:20.82+0:51.18</t>
  </si>
  <si>
    <t>2:46.25+1:30.54</t>
  </si>
  <si>
    <t>4:11.49+2:19.22</t>
  </si>
  <si>
    <t>0:31.91+0:24.32</t>
  </si>
  <si>
    <t>0:30.11+0:23.55</t>
  </si>
  <si>
    <t>4:17.09+2:24.59</t>
  </si>
  <si>
    <t>2:53.82+1:33.00</t>
  </si>
  <si>
    <t>1:21.39+0:51.15</t>
  </si>
  <si>
    <t>1:15.21+0:41.34</t>
  </si>
  <si>
    <t>2ndReader</t>
  </si>
  <si>
    <t>shm_IPv4v6_30m_2ndReaderNoOverwrite_1</t>
  </si>
  <si>
    <t>shm_IPv4v6_30m_2ndReaderNoOverwrite_2</t>
  </si>
  <si>
    <t>1:39.47+0:08.78</t>
  </si>
  <si>
    <t>1:39.04+0:09.16</t>
  </si>
  <si>
    <t>Relative drop rate</t>
  </si>
  <si>
    <t>File path</t>
  </si>
  <si>
    <t>Missing packets</t>
  </si>
  <si>
    <t>Missing packets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</si>
</sst>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tabSelected="1" topLeftCell="A161" zoomScale="75" zoomScaleNormal="75" workbookViewId="0">
      <selection activeCell="M185" sqref="M185"/>
    </sheetView>
  </sheetViews>
  <sheetFormatPr defaultColWidth="8.5703125" defaultRowHeight="15" x14ac:dyDescent="0.25"/>
  <cols>
    <col min="1" max="1" width="41.7109375" customWidth="1"/>
    <col min="3" max="3" width="9.85546875" customWidth="1"/>
    <col min="4" max="4" width="10.140625" customWidth="1"/>
    <col min="7" max="7" width="19.85546875" customWidth="1"/>
    <col min="9" max="9" width="10.85546875" customWidth="1"/>
    <col min="10" max="10" width="2.85546875" customWidth="1"/>
    <col min="11" max="11" width="15.85546875" customWidth="1"/>
    <col min="12" max="12" width="14.85546875" customWidth="1"/>
    <col min="13" max="13" width="15.7109375" customWidth="1"/>
    <col min="14" max="14" width="31.140625" customWidth="1"/>
    <col min="15" max="15" width="23.85546875" customWidth="1"/>
    <col min="16" max="16" width="30.7109375" customWidth="1"/>
    <col min="17" max="17" width="2.85546875" customWidth="1"/>
    <col min="18" max="18" width="14.140625" customWidth="1"/>
    <col min="19" max="19" width="15.42578125" customWidth="1"/>
    <col min="20" max="20" width="17" customWidth="1"/>
    <col min="21" max="21" width="10.85546875" customWidth="1"/>
    <col min="22" max="22" width="10.42578125" customWidth="1"/>
    <col min="23" max="23" width="15.5703125" customWidth="1"/>
    <col min="24" max="24" width="17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R1" t="s">
        <v>15</v>
      </c>
      <c r="S1" t="s">
        <v>16</v>
      </c>
      <c r="T1" t="s">
        <v>366</v>
      </c>
      <c r="U1" t="s">
        <v>317</v>
      </c>
      <c r="V1" t="s">
        <v>367</v>
      </c>
      <c r="W1" t="s">
        <v>368</v>
      </c>
      <c r="X1" t="s">
        <v>369</v>
      </c>
    </row>
    <row r="2" spans="1:24" x14ac:dyDescent="0.25">
      <c r="A2" t="s">
        <v>17</v>
      </c>
      <c r="B2" t="s">
        <v>18</v>
      </c>
      <c r="C2">
        <v>65534</v>
      </c>
      <c r="D2">
        <v>254</v>
      </c>
      <c r="E2">
        <v>50000</v>
      </c>
      <c r="F2">
        <v>100000</v>
      </c>
      <c r="G2">
        <v>300</v>
      </c>
      <c r="H2">
        <v>3</v>
      </c>
      <c r="I2">
        <v>30</v>
      </c>
      <c r="K2">
        <v>27837462</v>
      </c>
      <c r="L2">
        <v>17162539</v>
      </c>
      <c r="M2" s="1" t="s">
        <v>162</v>
      </c>
      <c r="N2">
        <v>16809553</v>
      </c>
      <c r="O2">
        <v>1966020</v>
      </c>
      <c r="P2">
        <v>352986</v>
      </c>
      <c r="R2">
        <f>SUM((G2*F2-G2/I2*H2*C2)/(G2*F2)*100)</f>
        <v>93.446600000000004</v>
      </c>
      <c r="S2">
        <f>SUM(K2/(G2*F2)*100)</f>
        <v>92.791539999999998</v>
      </c>
      <c r="T2">
        <f>SUM(S2/R2*100)</f>
        <v>99.299000712706501</v>
      </c>
      <c r="U2" t="s">
        <v>318</v>
      </c>
      <c r="V2" t="str">
        <f t="shared" ref="V2:V65" si="0">_xlfn.CONCAT("'", B2, "/", U2, "/", A2, ".csv'", " : Params(", "'", B2, "', '", C2, " clients', '",  F2, " PPS'", "),")</f>
        <v>'IPv4/file/file_IPv4_100k_65534_1.csv' : Params('IPv4', '65534 clients', '100000 PPS'),</v>
      </c>
      <c r="W2">
        <f>SUM(G2*(E2+F2)-K2-L2)</f>
        <v>-1</v>
      </c>
      <c r="X2">
        <f>SUM(W2/(G2*(E2+F2))*100)</f>
        <v>-2.2222222222222225E-6</v>
      </c>
    </row>
    <row r="3" spans="1:24" x14ac:dyDescent="0.25">
      <c r="A3" t="s">
        <v>19</v>
      </c>
      <c r="B3" t="s">
        <v>18</v>
      </c>
      <c r="C3">
        <v>65534</v>
      </c>
      <c r="D3">
        <v>254</v>
      </c>
      <c r="E3">
        <v>50000</v>
      </c>
      <c r="F3">
        <v>100000</v>
      </c>
      <c r="G3">
        <v>300</v>
      </c>
      <c r="H3">
        <v>3</v>
      </c>
      <c r="I3">
        <v>30</v>
      </c>
      <c r="K3">
        <v>27841725</v>
      </c>
      <c r="L3">
        <v>17158276</v>
      </c>
      <c r="M3" s="1" t="s">
        <v>163</v>
      </c>
      <c r="N3">
        <v>16814875</v>
      </c>
      <c r="O3">
        <v>1966020</v>
      </c>
      <c r="P3">
        <v>343401</v>
      </c>
      <c r="R3">
        <f t="shared" ref="R3:R66" si="1">SUM((G3*F3-G3/I3*H3*C3)/(G3*F3)*100)</f>
        <v>93.446600000000004</v>
      </c>
      <c r="S3">
        <f t="shared" ref="S3:S66" si="2">SUM(K3/(G3*F3)*100)</f>
        <v>92.805750000000003</v>
      </c>
      <c r="T3">
        <f t="shared" ref="T3:T66" si="3">SUM(S3/R3*100)</f>
        <v>99.31420725847704</v>
      </c>
      <c r="U3" t="s">
        <v>318</v>
      </c>
      <c r="V3" t="str">
        <f t="shared" si="0"/>
        <v>'IPv4/file/file_IPv4_100k_65534_2.csv' : Params('IPv4', '65534 clients', '100000 PPS'),</v>
      </c>
      <c r="W3">
        <f t="shared" ref="W3:W66" si="4">SUM(G3*(E3+F3)-K3-L3)</f>
        <v>-1</v>
      </c>
      <c r="X3">
        <f t="shared" ref="X3:X66" si="5">SUM(W3/(G3*(E3+F3))*100)</f>
        <v>-2.2222222222222225E-6</v>
      </c>
    </row>
    <row r="4" spans="1:24" x14ac:dyDescent="0.25">
      <c r="A4" t="s">
        <v>20</v>
      </c>
      <c r="B4" t="s">
        <v>18</v>
      </c>
      <c r="C4">
        <v>65534</v>
      </c>
      <c r="D4">
        <v>254</v>
      </c>
      <c r="E4">
        <v>50000</v>
      </c>
      <c r="F4">
        <v>1000000</v>
      </c>
      <c r="G4">
        <v>300</v>
      </c>
      <c r="H4">
        <v>3</v>
      </c>
      <c r="I4">
        <v>30</v>
      </c>
      <c r="K4">
        <v>293844578</v>
      </c>
      <c r="L4">
        <v>21155423</v>
      </c>
      <c r="M4" s="1" t="s">
        <v>164</v>
      </c>
      <c r="N4">
        <v>16967951</v>
      </c>
      <c r="O4">
        <v>2371511</v>
      </c>
      <c r="P4">
        <v>4187472</v>
      </c>
      <c r="R4">
        <f t="shared" si="1"/>
        <v>99.34465999999999</v>
      </c>
      <c r="S4">
        <f t="shared" si="2"/>
        <v>97.948192666666671</v>
      </c>
      <c r="T4">
        <f t="shared" si="3"/>
        <v>98.594320687862506</v>
      </c>
      <c r="U4" t="s">
        <v>318</v>
      </c>
      <c r="V4" t="str">
        <f t="shared" si="0"/>
        <v>'IPv4/file/file_IPv4_1m_65534_1.csv' : Params('IPv4', '65534 clients', '1000000 PPS'),</v>
      </c>
      <c r="W4">
        <f t="shared" si="4"/>
        <v>-1</v>
      </c>
      <c r="X4">
        <f t="shared" si="5"/>
        <v>-3.1746031746031743E-7</v>
      </c>
    </row>
    <row r="5" spans="1:24" x14ac:dyDescent="0.25">
      <c r="A5" t="s">
        <v>21</v>
      </c>
      <c r="B5" t="s">
        <v>18</v>
      </c>
      <c r="C5">
        <v>65534</v>
      </c>
      <c r="D5">
        <v>254</v>
      </c>
      <c r="E5">
        <v>50000</v>
      </c>
      <c r="F5">
        <v>1000000</v>
      </c>
      <c r="G5">
        <v>300</v>
      </c>
      <c r="H5">
        <v>3</v>
      </c>
      <c r="I5">
        <v>30</v>
      </c>
      <c r="K5">
        <v>294216831</v>
      </c>
      <c r="L5">
        <v>20783169</v>
      </c>
      <c r="M5" s="1" t="s">
        <v>165</v>
      </c>
      <c r="N5">
        <v>16996668</v>
      </c>
      <c r="O5">
        <v>2398373</v>
      </c>
      <c r="P5">
        <v>3786501</v>
      </c>
      <c r="R5">
        <f t="shared" si="1"/>
        <v>99.34465999999999</v>
      </c>
      <c r="S5">
        <f t="shared" si="2"/>
        <v>98.072277</v>
      </c>
      <c r="T5">
        <f t="shared" si="3"/>
        <v>98.719223559675996</v>
      </c>
      <c r="U5" t="s">
        <v>318</v>
      </c>
      <c r="V5" t="str">
        <f t="shared" si="0"/>
        <v>'IPv4/file/file_IPv4_1m_65534_2.csv' : Params('IPv4', '65534 clients', '1000000 PPS'),</v>
      </c>
      <c r="W5">
        <f t="shared" si="4"/>
        <v>0</v>
      </c>
      <c r="X5">
        <f t="shared" si="5"/>
        <v>0</v>
      </c>
    </row>
    <row r="6" spans="1:24" x14ac:dyDescent="0.25">
      <c r="A6" t="s">
        <v>22</v>
      </c>
      <c r="B6" t="s">
        <v>18</v>
      </c>
      <c r="C6">
        <v>65534</v>
      </c>
      <c r="D6">
        <v>254</v>
      </c>
      <c r="E6">
        <v>50000</v>
      </c>
      <c r="F6">
        <v>10000000</v>
      </c>
      <c r="G6">
        <v>300</v>
      </c>
      <c r="H6">
        <v>3</v>
      </c>
      <c r="I6">
        <v>30</v>
      </c>
      <c r="K6">
        <v>2939864319</v>
      </c>
      <c r="L6">
        <v>75068710</v>
      </c>
      <c r="M6" s="1" t="s">
        <v>74</v>
      </c>
      <c r="N6">
        <v>17513295</v>
      </c>
      <c r="O6">
        <v>3510069</v>
      </c>
      <c r="P6">
        <v>57555415</v>
      </c>
      <c r="R6">
        <f t="shared" si="1"/>
        <v>99.934466</v>
      </c>
      <c r="S6">
        <f t="shared" si="2"/>
        <v>97.995477300000005</v>
      </c>
      <c r="T6">
        <f t="shared" si="3"/>
        <v>98.059739769860784</v>
      </c>
      <c r="U6" t="s">
        <v>318</v>
      </c>
      <c r="V6" t="str">
        <f t="shared" si="0"/>
        <v>'IPv4/file/file_IPv4_10m_65534_1.csv' : Params('IPv4', '65534 clients', '10000000 PPS'),</v>
      </c>
      <c r="W6">
        <f t="shared" si="4"/>
        <v>66971</v>
      </c>
      <c r="X6">
        <f t="shared" si="5"/>
        <v>2.2212603648424545E-3</v>
      </c>
    </row>
    <row r="7" spans="1:24" x14ac:dyDescent="0.25">
      <c r="A7" t="s">
        <v>23</v>
      </c>
      <c r="B7" t="s">
        <v>18</v>
      </c>
      <c r="C7">
        <v>65534</v>
      </c>
      <c r="D7">
        <v>254</v>
      </c>
      <c r="E7">
        <v>50000</v>
      </c>
      <c r="F7">
        <v>10000000</v>
      </c>
      <c r="G7">
        <v>300</v>
      </c>
      <c r="H7">
        <v>3</v>
      </c>
      <c r="I7">
        <v>30</v>
      </c>
      <c r="K7">
        <v>2941922434</v>
      </c>
      <c r="L7">
        <v>73044559</v>
      </c>
      <c r="M7" s="1" t="s">
        <v>166</v>
      </c>
      <c r="N7">
        <v>17681554</v>
      </c>
      <c r="O7">
        <v>3652135</v>
      </c>
      <c r="P7">
        <v>55363005</v>
      </c>
      <c r="R7">
        <f t="shared" si="1"/>
        <v>99.934466</v>
      </c>
      <c r="S7">
        <f t="shared" si="2"/>
        <v>98.064081133333332</v>
      </c>
      <c r="T7">
        <f t="shared" si="3"/>
        <v>98.128388591512888</v>
      </c>
      <c r="U7" t="s">
        <v>318</v>
      </c>
      <c r="V7" t="str">
        <f t="shared" si="0"/>
        <v>'IPv4/file/file_IPv4_10m_65534_2.csv' : Params('IPv4', '65534 clients', '10000000 PPS'),</v>
      </c>
      <c r="W7">
        <f t="shared" si="4"/>
        <v>33007</v>
      </c>
      <c r="X7">
        <f t="shared" si="5"/>
        <v>1.0947595356550581E-3</v>
      </c>
    </row>
    <row r="8" spans="1:24" x14ac:dyDescent="0.25">
      <c r="A8" t="s">
        <v>24</v>
      </c>
      <c r="B8" t="s">
        <v>18</v>
      </c>
      <c r="C8">
        <v>65534</v>
      </c>
      <c r="D8">
        <v>254</v>
      </c>
      <c r="E8">
        <v>50000</v>
      </c>
      <c r="F8">
        <v>20000000</v>
      </c>
      <c r="G8">
        <v>300</v>
      </c>
      <c r="H8">
        <v>3</v>
      </c>
      <c r="I8">
        <v>30</v>
      </c>
      <c r="K8">
        <v>5864107428</v>
      </c>
      <c r="L8">
        <v>127597859</v>
      </c>
      <c r="M8" s="1" t="s">
        <v>167</v>
      </c>
      <c r="N8">
        <v>17728198</v>
      </c>
      <c r="O8">
        <v>3989533</v>
      </c>
      <c r="P8">
        <v>109869661</v>
      </c>
      <c r="R8">
        <f t="shared" si="1"/>
        <v>99.967232999999993</v>
      </c>
      <c r="S8">
        <f t="shared" si="2"/>
        <v>97.735123799999997</v>
      </c>
      <c r="T8">
        <f t="shared" si="3"/>
        <v>97.767159165043608</v>
      </c>
      <c r="U8" t="s">
        <v>318</v>
      </c>
      <c r="V8" t="str">
        <f t="shared" si="0"/>
        <v>'IPv4/file/file_IPv4_20m_65534_1.csv' : Params('IPv4', '65534 clients', '20000000 PPS'),</v>
      </c>
      <c r="W8">
        <f t="shared" si="4"/>
        <v>23294713</v>
      </c>
      <c r="X8">
        <f t="shared" si="5"/>
        <v>0.38727702410640064</v>
      </c>
    </row>
    <row r="9" spans="1:24" x14ac:dyDescent="0.25">
      <c r="A9" t="s">
        <v>25</v>
      </c>
      <c r="B9" t="s">
        <v>18</v>
      </c>
      <c r="C9">
        <v>65534</v>
      </c>
      <c r="D9">
        <v>254</v>
      </c>
      <c r="E9">
        <v>50000</v>
      </c>
      <c r="F9">
        <v>20000000</v>
      </c>
      <c r="G9">
        <v>300</v>
      </c>
      <c r="H9">
        <v>3</v>
      </c>
      <c r="I9">
        <v>30</v>
      </c>
      <c r="K9">
        <v>5832194281</v>
      </c>
      <c r="L9">
        <v>149324028</v>
      </c>
      <c r="M9" s="1" t="s">
        <v>168</v>
      </c>
      <c r="N9">
        <v>17560133</v>
      </c>
      <c r="O9">
        <v>3879454</v>
      </c>
      <c r="P9">
        <v>131763895</v>
      </c>
      <c r="R9">
        <f t="shared" si="1"/>
        <v>99.967232999999993</v>
      </c>
      <c r="S9">
        <f t="shared" si="2"/>
        <v>97.203238016666674</v>
      </c>
      <c r="T9">
        <f t="shared" si="3"/>
        <v>97.235099041569626</v>
      </c>
      <c r="U9" t="s">
        <v>318</v>
      </c>
      <c r="V9" t="str">
        <f t="shared" si="0"/>
        <v>'IPv4/file/file_IPv4_20m_65534_2.csv' : Params('IPv4', '65534 clients', '20000000 PPS'),</v>
      </c>
      <c r="W9">
        <f t="shared" si="4"/>
        <v>33481691</v>
      </c>
      <c r="X9">
        <f t="shared" si="5"/>
        <v>0.55663659185369907</v>
      </c>
    </row>
    <row r="10" spans="1:24" x14ac:dyDescent="0.25">
      <c r="A10" t="s">
        <v>26</v>
      </c>
      <c r="B10" t="s">
        <v>18</v>
      </c>
      <c r="C10">
        <v>65534</v>
      </c>
      <c r="D10">
        <v>254</v>
      </c>
      <c r="E10">
        <v>50000</v>
      </c>
      <c r="F10">
        <v>30000000</v>
      </c>
      <c r="G10">
        <v>300</v>
      </c>
      <c r="H10">
        <v>3</v>
      </c>
      <c r="I10">
        <v>30</v>
      </c>
      <c r="K10">
        <v>8775220474</v>
      </c>
      <c r="L10">
        <v>159822950</v>
      </c>
      <c r="M10" s="1" t="s">
        <v>169</v>
      </c>
      <c r="N10">
        <v>17482726</v>
      </c>
      <c r="O10">
        <v>4071614</v>
      </c>
      <c r="P10">
        <v>142340224</v>
      </c>
      <c r="R10">
        <f t="shared" si="1"/>
        <v>99.978155333333333</v>
      </c>
      <c r="S10">
        <f t="shared" si="2"/>
        <v>97.502449711111112</v>
      </c>
      <c r="T10">
        <f t="shared" si="3"/>
        <v>97.523753449973086</v>
      </c>
      <c r="U10" t="s">
        <v>318</v>
      </c>
      <c r="V10" t="str">
        <f t="shared" si="0"/>
        <v>'IPv4/file/file_IPv4_30m_65534_1.csv' : Params('IPv4', '65534 clients', '30000000 PPS'),</v>
      </c>
      <c r="W10">
        <f t="shared" si="4"/>
        <v>79956576</v>
      </c>
      <c r="X10">
        <f t="shared" si="5"/>
        <v>0.88692818635607318</v>
      </c>
    </row>
    <row r="11" spans="1:24" x14ac:dyDescent="0.25">
      <c r="A11" t="s">
        <v>27</v>
      </c>
      <c r="B11" t="s">
        <v>18</v>
      </c>
      <c r="C11">
        <v>65534</v>
      </c>
      <c r="D11">
        <v>254</v>
      </c>
      <c r="E11">
        <v>50000</v>
      </c>
      <c r="F11">
        <v>30000000</v>
      </c>
      <c r="G11">
        <v>300</v>
      </c>
      <c r="H11">
        <v>3</v>
      </c>
      <c r="I11">
        <v>30</v>
      </c>
      <c r="K11">
        <v>8761786660</v>
      </c>
      <c r="L11">
        <v>170889234</v>
      </c>
      <c r="M11" s="1" t="s">
        <v>170</v>
      </c>
      <c r="N11">
        <v>17432374</v>
      </c>
      <c r="O11">
        <v>4000767</v>
      </c>
      <c r="P11">
        <v>153456859</v>
      </c>
      <c r="R11">
        <f t="shared" si="1"/>
        <v>99.978155333333333</v>
      </c>
      <c r="S11">
        <f t="shared" si="2"/>
        <v>97.353185111111102</v>
      </c>
      <c r="T11">
        <f t="shared" si="3"/>
        <v>97.374456236494439</v>
      </c>
      <c r="U11" t="s">
        <v>318</v>
      </c>
      <c r="V11" t="str">
        <f t="shared" si="0"/>
        <v>'IPv4/file/file_IPv4_30m_65534_2.csv' : Params('IPv4', '65534 clients', '30000000 PPS'),</v>
      </c>
      <c r="W11">
        <f t="shared" si="4"/>
        <v>82324106</v>
      </c>
      <c r="X11">
        <f t="shared" si="5"/>
        <v>0.9131903050471436</v>
      </c>
    </row>
    <row r="13" spans="1:24" x14ac:dyDescent="0.25">
      <c r="A13" t="s">
        <v>28</v>
      </c>
      <c r="B13" t="s">
        <v>18</v>
      </c>
      <c r="C13">
        <v>65534</v>
      </c>
      <c r="D13">
        <v>254</v>
      </c>
      <c r="E13">
        <v>50000</v>
      </c>
      <c r="F13">
        <v>100000</v>
      </c>
      <c r="G13">
        <v>300</v>
      </c>
      <c r="H13">
        <v>3</v>
      </c>
      <c r="I13">
        <v>30</v>
      </c>
      <c r="K13">
        <v>28033981</v>
      </c>
      <c r="L13">
        <v>16966021</v>
      </c>
      <c r="M13" s="1" t="s">
        <v>171</v>
      </c>
      <c r="N13">
        <v>16966021</v>
      </c>
      <c r="O13">
        <v>1966020</v>
      </c>
      <c r="P13">
        <v>0</v>
      </c>
      <c r="R13">
        <f t="shared" si="1"/>
        <v>93.446600000000004</v>
      </c>
      <c r="S13">
        <f t="shared" si="2"/>
        <v>93.446603333333329</v>
      </c>
      <c r="T13">
        <f t="shared" si="3"/>
        <v>100.00000356709964</v>
      </c>
      <c r="U13" t="s">
        <v>319</v>
      </c>
      <c r="V13" t="str">
        <f t="shared" si="0"/>
        <v>'IPv4/shm/shm_IPv4_100k_65534_1.csv' : Params('IPv4', '65534 clients', '100000 PPS'),</v>
      </c>
      <c r="W13">
        <f t="shared" si="4"/>
        <v>-2</v>
      </c>
      <c r="X13">
        <f t="shared" si="5"/>
        <v>-4.444444444444445E-6</v>
      </c>
    </row>
    <row r="14" spans="1:24" x14ac:dyDescent="0.25">
      <c r="A14" t="s">
        <v>29</v>
      </c>
      <c r="B14" t="s">
        <v>18</v>
      </c>
      <c r="C14">
        <v>65534</v>
      </c>
      <c r="D14">
        <v>254</v>
      </c>
      <c r="E14">
        <v>50000</v>
      </c>
      <c r="F14">
        <v>100000</v>
      </c>
      <c r="G14">
        <v>300</v>
      </c>
      <c r="H14">
        <v>3</v>
      </c>
      <c r="I14">
        <v>30</v>
      </c>
      <c r="K14">
        <v>28033973</v>
      </c>
      <c r="L14">
        <v>16966029</v>
      </c>
      <c r="M14" s="1" t="s">
        <v>172</v>
      </c>
      <c r="N14">
        <v>16966029</v>
      </c>
      <c r="O14">
        <v>1966028</v>
      </c>
      <c r="P14">
        <v>0</v>
      </c>
      <c r="R14">
        <f t="shared" si="1"/>
        <v>93.446600000000004</v>
      </c>
      <c r="S14">
        <f t="shared" si="2"/>
        <v>93.446576666666672</v>
      </c>
      <c r="T14">
        <f t="shared" si="3"/>
        <v>99.999975030302508</v>
      </c>
      <c r="U14" t="s">
        <v>319</v>
      </c>
      <c r="V14" t="str">
        <f t="shared" si="0"/>
        <v>'IPv4/shm/shm_IPv4_100k_65534_2.csv' : Params('IPv4', '65534 clients', '100000 PPS'),</v>
      </c>
      <c r="W14">
        <f t="shared" si="4"/>
        <v>-2</v>
      </c>
      <c r="X14">
        <f t="shared" si="5"/>
        <v>-4.444444444444445E-6</v>
      </c>
    </row>
    <row r="15" spans="1:24" x14ac:dyDescent="0.25">
      <c r="A15" t="s">
        <v>30</v>
      </c>
      <c r="B15" t="s">
        <v>18</v>
      </c>
      <c r="C15">
        <v>65534</v>
      </c>
      <c r="D15">
        <v>254</v>
      </c>
      <c r="E15">
        <v>50000</v>
      </c>
      <c r="F15">
        <v>1000000</v>
      </c>
      <c r="G15">
        <v>300</v>
      </c>
      <c r="H15">
        <v>3</v>
      </c>
      <c r="I15">
        <v>30</v>
      </c>
      <c r="K15">
        <v>297061828</v>
      </c>
      <c r="L15">
        <v>17938181</v>
      </c>
      <c r="M15" s="1" t="s">
        <v>173</v>
      </c>
      <c r="N15">
        <v>17813670</v>
      </c>
      <c r="O15">
        <v>2819969</v>
      </c>
      <c r="P15">
        <v>124511</v>
      </c>
      <c r="R15">
        <f t="shared" si="1"/>
        <v>99.34465999999999</v>
      </c>
      <c r="S15">
        <f t="shared" si="2"/>
        <v>99.020609333333326</v>
      </c>
      <c r="T15">
        <f t="shared" si="3"/>
        <v>99.673811690868277</v>
      </c>
      <c r="U15" t="s">
        <v>319</v>
      </c>
      <c r="V15" t="str">
        <f t="shared" si="0"/>
        <v>'IPv4/shm/shm_IPv4_1m_65534_1.csv' : Params('IPv4', '65534 clients', '1000000 PPS'),</v>
      </c>
      <c r="W15">
        <f t="shared" si="4"/>
        <v>-9</v>
      </c>
      <c r="X15">
        <f t="shared" si="5"/>
        <v>-2.8571428571428573E-6</v>
      </c>
    </row>
    <row r="16" spans="1:24" x14ac:dyDescent="0.25">
      <c r="A16" t="s">
        <v>31</v>
      </c>
      <c r="B16" t="s">
        <v>18</v>
      </c>
      <c r="C16">
        <v>65534</v>
      </c>
      <c r="D16">
        <v>254</v>
      </c>
      <c r="E16">
        <v>50000</v>
      </c>
      <c r="F16">
        <v>1000000</v>
      </c>
      <c r="G16">
        <v>300</v>
      </c>
      <c r="H16">
        <v>3</v>
      </c>
      <c r="I16">
        <v>30</v>
      </c>
      <c r="K16">
        <v>297059334</v>
      </c>
      <c r="L16">
        <v>17940675</v>
      </c>
      <c r="M16" s="1" t="s">
        <v>174</v>
      </c>
      <c r="N16">
        <v>17826773</v>
      </c>
      <c r="O16">
        <v>2832568</v>
      </c>
      <c r="P16">
        <v>113902</v>
      </c>
      <c r="R16">
        <f t="shared" si="1"/>
        <v>99.34465999999999</v>
      </c>
      <c r="S16">
        <f t="shared" si="2"/>
        <v>99.019778000000002</v>
      </c>
      <c r="T16">
        <f t="shared" si="3"/>
        <v>99.672974873536248</v>
      </c>
      <c r="U16" t="s">
        <v>319</v>
      </c>
      <c r="V16" t="str">
        <f t="shared" si="0"/>
        <v>'IPv4/shm/shm_IPv4_1m_65534_2.csv' : Params('IPv4', '65534 clients', '1000000 PPS'),</v>
      </c>
      <c r="W16">
        <f t="shared" si="4"/>
        <v>-9</v>
      </c>
      <c r="X16">
        <f t="shared" si="5"/>
        <v>-2.8571428571428573E-6</v>
      </c>
    </row>
    <row r="17" spans="1:24" x14ac:dyDescent="0.25">
      <c r="A17" t="s">
        <v>32</v>
      </c>
      <c r="B17" t="s">
        <v>18</v>
      </c>
      <c r="C17">
        <v>65534</v>
      </c>
      <c r="D17">
        <v>254</v>
      </c>
      <c r="E17">
        <v>50000</v>
      </c>
      <c r="F17">
        <v>10000000</v>
      </c>
      <c r="G17">
        <v>300</v>
      </c>
      <c r="H17">
        <v>3</v>
      </c>
      <c r="I17">
        <v>30</v>
      </c>
      <c r="K17">
        <v>2974603867</v>
      </c>
      <c r="L17">
        <v>37486666</v>
      </c>
      <c r="M17" s="1" t="s">
        <v>175</v>
      </c>
      <c r="N17">
        <v>20019891</v>
      </c>
      <c r="O17">
        <v>5193081</v>
      </c>
      <c r="P17">
        <v>17466775</v>
      </c>
      <c r="R17">
        <f t="shared" si="1"/>
        <v>99.934466</v>
      </c>
      <c r="S17">
        <f t="shared" si="2"/>
        <v>99.153462233333329</v>
      </c>
      <c r="T17">
        <f t="shared" si="3"/>
        <v>99.218484074686828</v>
      </c>
      <c r="U17" t="s">
        <v>319</v>
      </c>
      <c r="V17" t="str">
        <f t="shared" si="0"/>
        <v>'IPv4/shm/shm_IPv4_10m_65534_1.csv' : Params('IPv4', '65534 clients', '10000000 PPS'),</v>
      </c>
      <c r="W17">
        <f t="shared" si="4"/>
        <v>2909467</v>
      </c>
      <c r="X17">
        <f t="shared" si="5"/>
        <v>9.6499734660033171E-2</v>
      </c>
    </row>
    <row r="18" spans="1:24" x14ac:dyDescent="0.25">
      <c r="A18" t="s">
        <v>33</v>
      </c>
      <c r="B18" t="s">
        <v>18</v>
      </c>
      <c r="C18">
        <v>65534</v>
      </c>
      <c r="D18">
        <v>254</v>
      </c>
      <c r="E18">
        <v>50000</v>
      </c>
      <c r="F18">
        <v>10000000</v>
      </c>
      <c r="G18">
        <v>300</v>
      </c>
      <c r="H18">
        <v>3</v>
      </c>
      <c r="I18">
        <v>30</v>
      </c>
      <c r="K18">
        <v>2973849729</v>
      </c>
      <c r="L18">
        <v>38469472</v>
      </c>
      <c r="M18" s="1" t="s">
        <v>176</v>
      </c>
      <c r="N18">
        <v>20063180</v>
      </c>
      <c r="O18">
        <v>5240155</v>
      </c>
      <c r="P18">
        <v>18406291</v>
      </c>
      <c r="R18">
        <f t="shared" si="1"/>
        <v>99.934466</v>
      </c>
      <c r="S18">
        <f t="shared" si="2"/>
        <v>99.128324300000003</v>
      </c>
      <c r="T18">
        <f t="shared" si="3"/>
        <v>99.193329656657198</v>
      </c>
      <c r="U18" t="s">
        <v>319</v>
      </c>
      <c r="V18" t="str">
        <f t="shared" si="0"/>
        <v>'IPv4/shm/shm_IPv4_10m_65534_2.csv' : Params('IPv4', '65534 clients', '10000000 PPS'),</v>
      </c>
      <c r="W18">
        <f t="shared" si="4"/>
        <v>2680799</v>
      </c>
      <c r="X18">
        <f t="shared" si="5"/>
        <v>8.891538971807629E-2</v>
      </c>
    </row>
    <row r="19" spans="1:24" x14ac:dyDescent="0.25">
      <c r="A19" t="s">
        <v>34</v>
      </c>
      <c r="B19" t="s">
        <v>18</v>
      </c>
      <c r="C19">
        <v>65534</v>
      </c>
      <c r="D19">
        <v>254</v>
      </c>
      <c r="E19">
        <v>50000</v>
      </c>
      <c r="F19">
        <v>20000000</v>
      </c>
      <c r="G19">
        <v>300</v>
      </c>
      <c r="H19">
        <v>3</v>
      </c>
      <c r="I19">
        <v>30</v>
      </c>
      <c r="K19">
        <v>5938612315</v>
      </c>
      <c r="L19">
        <v>61772498</v>
      </c>
      <c r="M19" s="1" t="s">
        <v>177</v>
      </c>
      <c r="N19">
        <v>20921211</v>
      </c>
      <c r="O19">
        <v>6253164</v>
      </c>
      <c r="P19">
        <v>40851287</v>
      </c>
      <c r="R19">
        <f t="shared" si="1"/>
        <v>99.967232999999993</v>
      </c>
      <c r="S19">
        <f t="shared" si="2"/>
        <v>98.976871916666667</v>
      </c>
      <c r="T19">
        <f t="shared" si="3"/>
        <v>99.009314298682924</v>
      </c>
      <c r="U19" t="s">
        <v>319</v>
      </c>
      <c r="V19" t="str">
        <f t="shared" si="0"/>
        <v>'IPv4/shm/shm_IPv4_20m_65534_1.csv' : Params('IPv4', '65534 clients', '20000000 PPS'),</v>
      </c>
      <c r="W19">
        <f t="shared" si="4"/>
        <v>14615187</v>
      </c>
      <c r="X19">
        <f t="shared" si="5"/>
        <v>0.24297900249376558</v>
      </c>
    </row>
    <row r="20" spans="1:24" x14ac:dyDescent="0.25">
      <c r="A20" t="s">
        <v>35</v>
      </c>
      <c r="B20" t="s">
        <v>18</v>
      </c>
      <c r="C20">
        <v>65534</v>
      </c>
      <c r="D20">
        <v>254</v>
      </c>
      <c r="E20">
        <v>50000</v>
      </c>
      <c r="F20">
        <v>20000000</v>
      </c>
      <c r="G20">
        <v>300</v>
      </c>
      <c r="H20">
        <v>3</v>
      </c>
      <c r="I20">
        <v>30</v>
      </c>
      <c r="K20">
        <v>5933078974</v>
      </c>
      <c r="L20">
        <v>63728131</v>
      </c>
      <c r="M20" s="1" t="s">
        <v>178</v>
      </c>
      <c r="N20">
        <v>20776678</v>
      </c>
      <c r="O20">
        <v>6125801</v>
      </c>
      <c r="P20">
        <v>42951453</v>
      </c>
      <c r="R20">
        <f t="shared" si="1"/>
        <v>99.967232999999993</v>
      </c>
      <c r="S20">
        <f t="shared" si="2"/>
        <v>98.884649566666667</v>
      </c>
      <c r="T20">
        <f t="shared" si="3"/>
        <v>98.917061720280557</v>
      </c>
      <c r="U20" t="s">
        <v>319</v>
      </c>
      <c r="V20" t="str">
        <f t="shared" si="0"/>
        <v>'IPv4/shm/shm_IPv4_20m_65534_2.csv' : Params('IPv4', '65534 clients', '20000000 PPS'),</v>
      </c>
      <c r="W20">
        <f t="shared" si="4"/>
        <v>18192895</v>
      </c>
      <c r="X20">
        <f t="shared" si="5"/>
        <v>0.3024587697423109</v>
      </c>
    </row>
    <row r="21" spans="1:24" x14ac:dyDescent="0.25">
      <c r="A21" t="s">
        <v>36</v>
      </c>
      <c r="B21" t="s">
        <v>18</v>
      </c>
      <c r="C21">
        <v>65534</v>
      </c>
      <c r="D21">
        <v>254</v>
      </c>
      <c r="E21">
        <v>50000</v>
      </c>
      <c r="F21">
        <v>30000000</v>
      </c>
      <c r="G21">
        <v>300</v>
      </c>
      <c r="H21">
        <v>3</v>
      </c>
      <c r="I21">
        <v>30</v>
      </c>
      <c r="K21">
        <v>8829865266</v>
      </c>
      <c r="L21">
        <v>87229424</v>
      </c>
      <c r="M21" s="1" t="s">
        <v>179</v>
      </c>
      <c r="N21">
        <v>21386407</v>
      </c>
      <c r="O21">
        <v>6991756</v>
      </c>
      <c r="P21">
        <v>65843017</v>
      </c>
      <c r="R21">
        <f t="shared" si="1"/>
        <v>99.978155333333333</v>
      </c>
      <c r="S21">
        <f t="shared" si="2"/>
        <v>98.109614066666666</v>
      </c>
      <c r="T21">
        <f t="shared" si="3"/>
        <v>98.13105046753779</v>
      </c>
      <c r="U21" t="s">
        <v>319</v>
      </c>
      <c r="V21" t="str">
        <f t="shared" si="0"/>
        <v>'IPv4/shm/shm_IPv4_30m_65534_1.csv' : Params('IPv4', '65534 clients', '30000000 PPS'),</v>
      </c>
      <c r="W21">
        <f t="shared" si="4"/>
        <v>97905310</v>
      </c>
      <c r="X21">
        <f t="shared" si="5"/>
        <v>1.0860267332224072</v>
      </c>
    </row>
    <row r="22" spans="1:24" x14ac:dyDescent="0.25">
      <c r="A22" t="s">
        <v>37</v>
      </c>
      <c r="B22" t="s">
        <v>18</v>
      </c>
      <c r="C22">
        <v>65534</v>
      </c>
      <c r="D22">
        <v>254</v>
      </c>
      <c r="E22">
        <v>50000</v>
      </c>
      <c r="F22">
        <v>30000000</v>
      </c>
      <c r="G22">
        <v>300</v>
      </c>
      <c r="H22">
        <v>3</v>
      </c>
      <c r="I22">
        <v>30</v>
      </c>
      <c r="K22">
        <v>8815321758</v>
      </c>
      <c r="L22">
        <v>94586591</v>
      </c>
      <c r="M22" s="1" t="s">
        <v>180</v>
      </c>
      <c r="N22">
        <v>21139934</v>
      </c>
      <c r="O22">
        <v>6798270</v>
      </c>
      <c r="P22">
        <v>73446656</v>
      </c>
      <c r="R22">
        <f t="shared" si="1"/>
        <v>99.978155333333333</v>
      </c>
      <c r="S22">
        <f t="shared" si="2"/>
        <v>97.948019533333337</v>
      </c>
      <c r="T22">
        <f t="shared" si="3"/>
        <v>97.969420626704505</v>
      </c>
      <c r="U22" t="s">
        <v>319</v>
      </c>
      <c r="V22" t="str">
        <f t="shared" si="0"/>
        <v>'IPv4/shm/shm_IPv4_30m_65534_2.csv' : Params('IPv4', '65534 clients', '30000000 PPS'),</v>
      </c>
      <c r="W22">
        <f t="shared" si="4"/>
        <v>105091651</v>
      </c>
      <c r="X22">
        <f t="shared" si="5"/>
        <v>1.1657421075984469</v>
      </c>
    </row>
    <row r="24" spans="1:24" x14ac:dyDescent="0.25">
      <c r="A24" t="s">
        <v>38</v>
      </c>
      <c r="B24" t="s">
        <v>18</v>
      </c>
      <c r="C24">
        <v>65534</v>
      </c>
      <c r="D24">
        <v>254</v>
      </c>
      <c r="E24">
        <v>50000</v>
      </c>
      <c r="F24">
        <v>100000</v>
      </c>
      <c r="G24">
        <v>300</v>
      </c>
      <c r="H24">
        <v>3</v>
      </c>
      <c r="I24">
        <v>30</v>
      </c>
      <c r="K24">
        <v>28016337</v>
      </c>
      <c r="L24">
        <v>16983665</v>
      </c>
      <c r="M24" s="1" t="s">
        <v>181</v>
      </c>
      <c r="N24">
        <v>16957100</v>
      </c>
      <c r="O24">
        <v>1966020</v>
      </c>
      <c r="P24">
        <v>26565</v>
      </c>
      <c r="R24">
        <f t="shared" si="1"/>
        <v>93.446600000000004</v>
      </c>
      <c r="S24">
        <f t="shared" si="2"/>
        <v>93.38779000000001</v>
      </c>
      <c r="T24">
        <f t="shared" si="3"/>
        <v>99.937065661029948</v>
      </c>
      <c r="U24" t="s">
        <v>320</v>
      </c>
      <c r="V24" t="str">
        <f t="shared" si="0"/>
        <v>'IPv4/sock/sock_IPv4_100k_65534_1.csv' : Params('IPv4', '65534 clients', '100000 PPS'),</v>
      </c>
      <c r="W24">
        <f t="shared" si="4"/>
        <v>-2</v>
      </c>
      <c r="X24">
        <f t="shared" si="5"/>
        <v>-4.444444444444445E-6</v>
      </c>
    </row>
    <row r="25" spans="1:24" x14ac:dyDescent="0.25">
      <c r="A25" t="s">
        <v>39</v>
      </c>
      <c r="B25" t="s">
        <v>18</v>
      </c>
      <c r="C25">
        <v>65534</v>
      </c>
      <c r="D25">
        <v>254</v>
      </c>
      <c r="E25">
        <v>50000</v>
      </c>
      <c r="F25">
        <v>100000</v>
      </c>
      <c r="G25">
        <v>300</v>
      </c>
      <c r="H25">
        <v>3</v>
      </c>
      <c r="I25">
        <v>30</v>
      </c>
      <c r="K25">
        <v>28015809</v>
      </c>
      <c r="L25">
        <v>16984193</v>
      </c>
      <c r="M25" s="1" t="s">
        <v>182</v>
      </c>
      <c r="N25">
        <v>16956866</v>
      </c>
      <c r="O25">
        <v>1966020</v>
      </c>
      <c r="P25">
        <v>27327</v>
      </c>
      <c r="R25">
        <f t="shared" si="1"/>
        <v>93.446600000000004</v>
      </c>
      <c r="S25">
        <f t="shared" si="2"/>
        <v>93.386029999999991</v>
      </c>
      <c r="T25">
        <f t="shared" si="3"/>
        <v>99.935182232419365</v>
      </c>
      <c r="U25" t="s">
        <v>320</v>
      </c>
      <c r="V25" t="str">
        <f t="shared" si="0"/>
        <v>'IPv4/sock/sock_IPv4_100k_65534_2.csv' : Params('IPv4', '65534 clients', '100000 PPS'),</v>
      </c>
      <c r="W25">
        <f t="shared" si="4"/>
        <v>-2</v>
      </c>
      <c r="X25">
        <f t="shared" si="5"/>
        <v>-4.444444444444445E-6</v>
      </c>
    </row>
    <row r="26" spans="1:24" x14ac:dyDescent="0.25">
      <c r="A26" t="s">
        <v>40</v>
      </c>
      <c r="B26" t="s">
        <v>18</v>
      </c>
      <c r="C26">
        <v>65534</v>
      </c>
      <c r="D26">
        <v>254</v>
      </c>
      <c r="E26">
        <v>50000</v>
      </c>
      <c r="F26">
        <v>1000000</v>
      </c>
      <c r="G26">
        <v>300</v>
      </c>
      <c r="H26">
        <v>3</v>
      </c>
      <c r="I26">
        <v>30</v>
      </c>
      <c r="K26">
        <v>296790835</v>
      </c>
      <c r="L26">
        <v>18209174</v>
      </c>
      <c r="M26" s="1" t="s">
        <v>183</v>
      </c>
      <c r="N26">
        <v>16959557</v>
      </c>
      <c r="O26">
        <v>2027015</v>
      </c>
      <c r="P26">
        <v>1249617</v>
      </c>
      <c r="R26">
        <f t="shared" si="1"/>
        <v>99.34465999999999</v>
      </c>
      <c r="S26">
        <f t="shared" si="2"/>
        <v>98.930278333333334</v>
      </c>
      <c r="T26">
        <f t="shared" si="3"/>
        <v>99.582884810651464</v>
      </c>
      <c r="U26" t="s">
        <v>320</v>
      </c>
      <c r="V26" t="str">
        <f t="shared" si="0"/>
        <v>'IPv4/sock/sock_IPv4_1m_65534_1.csv' : Params('IPv4', '65534 clients', '1000000 PPS'),</v>
      </c>
      <c r="W26">
        <f t="shared" si="4"/>
        <v>-9</v>
      </c>
      <c r="X26">
        <f t="shared" si="5"/>
        <v>-2.8571428571428573E-6</v>
      </c>
    </row>
    <row r="27" spans="1:24" x14ac:dyDescent="0.25">
      <c r="A27" t="s">
        <v>41</v>
      </c>
      <c r="B27" t="s">
        <v>18</v>
      </c>
      <c r="C27">
        <v>65534</v>
      </c>
      <c r="D27">
        <v>254</v>
      </c>
      <c r="E27">
        <v>50000</v>
      </c>
      <c r="F27">
        <v>1000000</v>
      </c>
      <c r="G27">
        <v>300</v>
      </c>
      <c r="H27">
        <v>3</v>
      </c>
      <c r="I27">
        <v>30</v>
      </c>
      <c r="K27">
        <v>296771972</v>
      </c>
      <c r="L27">
        <v>18228037</v>
      </c>
      <c r="M27" s="1" t="s">
        <v>184</v>
      </c>
      <c r="N27">
        <v>16955587</v>
      </c>
      <c r="O27">
        <v>2024404</v>
      </c>
      <c r="P27">
        <v>1272450</v>
      </c>
      <c r="R27">
        <f t="shared" si="1"/>
        <v>99.34465999999999</v>
      </c>
      <c r="S27">
        <f t="shared" si="2"/>
        <v>98.923990666666668</v>
      </c>
      <c r="T27">
        <f t="shared" si="3"/>
        <v>99.576555666571991</v>
      </c>
      <c r="U27" t="s">
        <v>320</v>
      </c>
      <c r="V27" t="str">
        <f t="shared" si="0"/>
        <v>'IPv4/sock/sock_IPv4_1m_65534_2.csv' : Params('IPv4', '65534 clients', '1000000 PPS'),</v>
      </c>
      <c r="W27">
        <f t="shared" si="4"/>
        <v>-9</v>
      </c>
      <c r="X27">
        <f t="shared" si="5"/>
        <v>-2.8571428571428573E-6</v>
      </c>
    </row>
    <row r="28" spans="1:24" x14ac:dyDescent="0.25">
      <c r="A28" t="s">
        <v>42</v>
      </c>
      <c r="B28" t="s">
        <v>18</v>
      </c>
      <c r="C28">
        <v>65534</v>
      </c>
      <c r="D28">
        <v>254</v>
      </c>
      <c r="E28">
        <v>50000</v>
      </c>
      <c r="F28">
        <v>10000000</v>
      </c>
      <c r="G28">
        <v>300</v>
      </c>
      <c r="H28">
        <v>3</v>
      </c>
      <c r="I28">
        <v>30</v>
      </c>
      <c r="K28">
        <v>2949903005</v>
      </c>
      <c r="L28">
        <v>61811876</v>
      </c>
      <c r="M28" s="1" t="s">
        <v>185</v>
      </c>
      <c r="N28">
        <v>17128799</v>
      </c>
      <c r="O28">
        <v>2552311</v>
      </c>
      <c r="P28">
        <v>44683077</v>
      </c>
      <c r="R28">
        <f t="shared" si="1"/>
        <v>99.934466</v>
      </c>
      <c r="S28">
        <f t="shared" si="2"/>
        <v>98.330100166666668</v>
      </c>
      <c r="T28">
        <f t="shared" si="3"/>
        <v>98.394582072081789</v>
      </c>
      <c r="U28" t="s">
        <v>320</v>
      </c>
      <c r="V28" t="str">
        <f t="shared" si="0"/>
        <v>'IPv4/sock/sock_IPv4_10m_65534_1.csv' : Params('IPv4', '65534 clients', '10000000 PPS'),</v>
      </c>
      <c r="W28">
        <f t="shared" si="4"/>
        <v>3285119</v>
      </c>
      <c r="X28">
        <f t="shared" si="5"/>
        <v>0.10895917081260366</v>
      </c>
    </row>
    <row r="29" spans="1:24" x14ac:dyDescent="0.25">
      <c r="A29" t="s">
        <v>43</v>
      </c>
      <c r="B29" t="s">
        <v>18</v>
      </c>
      <c r="C29">
        <v>65534</v>
      </c>
      <c r="D29">
        <v>254</v>
      </c>
      <c r="E29">
        <v>50000</v>
      </c>
      <c r="F29">
        <v>10000000</v>
      </c>
      <c r="G29">
        <v>300</v>
      </c>
      <c r="H29">
        <v>3</v>
      </c>
      <c r="I29">
        <v>30</v>
      </c>
      <c r="K29">
        <v>2949143418</v>
      </c>
      <c r="L29">
        <v>61781749</v>
      </c>
      <c r="M29" s="1" t="s">
        <v>186</v>
      </c>
      <c r="N29">
        <v>17053995</v>
      </c>
      <c r="O29">
        <v>2497711</v>
      </c>
      <c r="P29">
        <v>44727754</v>
      </c>
      <c r="R29">
        <f t="shared" si="1"/>
        <v>99.934466</v>
      </c>
      <c r="S29">
        <f t="shared" si="2"/>
        <v>98.304780600000001</v>
      </c>
      <c r="T29">
        <f t="shared" si="3"/>
        <v>98.369245901609162</v>
      </c>
      <c r="U29" t="s">
        <v>320</v>
      </c>
      <c r="V29" t="str">
        <f t="shared" si="0"/>
        <v>'IPv4/sock/sock_IPv4_10m_65534_2.csv' : Params('IPv4', '65534 clients', '10000000 PPS'),</v>
      </c>
      <c r="W29">
        <f t="shared" si="4"/>
        <v>4074833</v>
      </c>
      <c r="X29">
        <f t="shared" si="5"/>
        <v>0.13515200663349916</v>
      </c>
    </row>
    <row r="30" spans="1:24" x14ac:dyDescent="0.25">
      <c r="A30" t="s">
        <v>44</v>
      </c>
      <c r="B30" t="s">
        <v>18</v>
      </c>
      <c r="C30">
        <v>65534</v>
      </c>
      <c r="D30">
        <v>254</v>
      </c>
      <c r="E30">
        <v>50000</v>
      </c>
      <c r="F30">
        <v>20000000</v>
      </c>
      <c r="G30">
        <v>300</v>
      </c>
      <c r="H30">
        <v>3</v>
      </c>
      <c r="I30">
        <v>30</v>
      </c>
      <c r="K30">
        <v>5879846095</v>
      </c>
      <c r="L30">
        <v>107691675</v>
      </c>
      <c r="M30" t="s">
        <v>159</v>
      </c>
      <c r="N30">
        <v>16955499</v>
      </c>
      <c r="O30">
        <v>2716484</v>
      </c>
      <c r="P30">
        <v>90736176</v>
      </c>
      <c r="R30">
        <f t="shared" si="1"/>
        <v>99.967232999999993</v>
      </c>
      <c r="S30">
        <f t="shared" si="2"/>
        <v>97.997434916666677</v>
      </c>
      <c r="T30">
        <f t="shared" si="3"/>
        <v>98.029556261366849</v>
      </c>
      <c r="U30" t="s">
        <v>320</v>
      </c>
      <c r="V30" t="str">
        <f t="shared" si="0"/>
        <v>'IPv4/sock/sock_IPv4_20m_65534_1.csv' : Params('IPv4', '65534 clients', '20000000 PPS'),</v>
      </c>
      <c r="W30">
        <f t="shared" si="4"/>
        <v>27462230</v>
      </c>
      <c r="X30">
        <f t="shared" si="5"/>
        <v>0.45656242726517038</v>
      </c>
    </row>
    <row r="31" spans="1:24" x14ac:dyDescent="0.25">
      <c r="A31" t="s">
        <v>45</v>
      </c>
      <c r="B31" t="s">
        <v>18</v>
      </c>
      <c r="C31">
        <v>65534</v>
      </c>
      <c r="D31">
        <v>254</v>
      </c>
      <c r="E31">
        <v>50000</v>
      </c>
      <c r="F31">
        <v>20000000</v>
      </c>
      <c r="G31">
        <v>300</v>
      </c>
      <c r="H31">
        <v>3</v>
      </c>
      <c r="I31">
        <v>30</v>
      </c>
      <c r="K31">
        <v>5882126575</v>
      </c>
      <c r="L31">
        <v>105275415</v>
      </c>
      <c r="M31" t="s">
        <v>160</v>
      </c>
      <c r="N31">
        <v>16938235</v>
      </c>
      <c r="O31">
        <v>2676750</v>
      </c>
      <c r="P31">
        <v>88337180</v>
      </c>
      <c r="R31">
        <f t="shared" si="1"/>
        <v>99.967232999999993</v>
      </c>
      <c r="S31">
        <f t="shared" si="2"/>
        <v>98.035442916666668</v>
      </c>
      <c r="T31">
        <f t="shared" si="3"/>
        <v>98.067576719530365</v>
      </c>
      <c r="U31" t="s">
        <v>320</v>
      </c>
      <c r="V31" t="str">
        <f t="shared" si="0"/>
        <v>'IPv4/sock/sock_IPv4_20m_65534_2.csv' : Params('IPv4', '65534 clients', '20000000 PPS'),</v>
      </c>
      <c r="W31">
        <f t="shared" si="4"/>
        <v>27598010</v>
      </c>
      <c r="X31">
        <f t="shared" si="5"/>
        <v>0.45881978387364919</v>
      </c>
    </row>
    <row r="32" spans="1:24" x14ac:dyDescent="0.25">
      <c r="A32" t="s">
        <v>46</v>
      </c>
      <c r="B32" t="s">
        <v>18</v>
      </c>
      <c r="C32">
        <v>65534</v>
      </c>
      <c r="D32">
        <v>254</v>
      </c>
      <c r="E32">
        <v>50000</v>
      </c>
      <c r="F32">
        <v>30000000</v>
      </c>
      <c r="G32">
        <v>300</v>
      </c>
      <c r="H32">
        <v>3</v>
      </c>
      <c r="I32">
        <v>30</v>
      </c>
      <c r="K32">
        <v>8744450866</v>
      </c>
      <c r="L32">
        <v>139424377</v>
      </c>
      <c r="M32" t="s">
        <v>161</v>
      </c>
      <c r="N32">
        <v>16914828</v>
      </c>
      <c r="O32">
        <v>3161817</v>
      </c>
      <c r="P32">
        <v>122509549</v>
      </c>
      <c r="R32">
        <f t="shared" si="1"/>
        <v>99.978155333333333</v>
      </c>
      <c r="S32">
        <f t="shared" si="2"/>
        <v>97.160565177777784</v>
      </c>
      <c r="T32">
        <f t="shared" si="3"/>
        <v>97.181794216785121</v>
      </c>
      <c r="U32" t="s">
        <v>320</v>
      </c>
      <c r="V32" t="str">
        <f t="shared" si="0"/>
        <v>'IPv4/sock/sock_IPv4_30m_65534_1.csv' : Params('IPv4', '65534 clients', '30000000 PPS'),</v>
      </c>
      <c r="W32">
        <f t="shared" si="4"/>
        <v>131124757</v>
      </c>
      <c r="X32">
        <f t="shared" si="5"/>
        <v>1.4545175485302275</v>
      </c>
    </row>
    <row r="33" spans="1:24" x14ac:dyDescent="0.25">
      <c r="A33" t="s">
        <v>47</v>
      </c>
      <c r="B33" t="s">
        <v>18</v>
      </c>
      <c r="C33">
        <v>65534</v>
      </c>
      <c r="D33">
        <v>254</v>
      </c>
      <c r="E33">
        <v>50000</v>
      </c>
      <c r="F33">
        <v>30000000</v>
      </c>
      <c r="G33">
        <v>300</v>
      </c>
      <c r="H33">
        <v>3</v>
      </c>
      <c r="I33">
        <v>30</v>
      </c>
      <c r="K33">
        <v>8733172746</v>
      </c>
      <c r="L33">
        <v>146941837</v>
      </c>
      <c r="M33" t="s">
        <v>196</v>
      </c>
      <c r="N33">
        <v>16822965</v>
      </c>
      <c r="O33">
        <v>3131742</v>
      </c>
      <c r="P33">
        <v>130118872</v>
      </c>
      <c r="R33">
        <f t="shared" si="1"/>
        <v>99.978155333333333</v>
      </c>
      <c r="S33">
        <f t="shared" si="2"/>
        <v>97.035252733333337</v>
      </c>
      <c r="T33">
        <f t="shared" si="3"/>
        <v>97.056454392273821</v>
      </c>
      <c r="U33" t="s">
        <v>320</v>
      </c>
      <c r="V33" t="str">
        <f t="shared" si="0"/>
        <v>'IPv4/sock/sock_IPv4_30m_65534_2.csv' : Params('IPv4', '65534 clients', '30000000 PPS'),</v>
      </c>
      <c r="W33">
        <f t="shared" si="4"/>
        <v>134885417</v>
      </c>
      <c r="X33">
        <f t="shared" si="5"/>
        <v>1.4962331336661119</v>
      </c>
    </row>
    <row r="36" spans="1:24" x14ac:dyDescent="0.25">
      <c r="A36" t="s">
        <v>48</v>
      </c>
      <c r="B36" t="s">
        <v>49</v>
      </c>
      <c r="C36">
        <v>65534</v>
      </c>
      <c r="D36">
        <v>254</v>
      </c>
      <c r="E36">
        <v>50000</v>
      </c>
      <c r="F36">
        <v>100000</v>
      </c>
      <c r="G36">
        <v>300</v>
      </c>
      <c r="H36">
        <v>3</v>
      </c>
      <c r="I36">
        <v>30</v>
      </c>
      <c r="K36">
        <v>27901598</v>
      </c>
      <c r="L36">
        <v>17098403</v>
      </c>
      <c r="M36" t="s">
        <v>50</v>
      </c>
      <c r="N36">
        <v>16865797</v>
      </c>
      <c r="O36">
        <v>1966020</v>
      </c>
      <c r="P36">
        <v>232606</v>
      </c>
      <c r="R36">
        <f t="shared" si="1"/>
        <v>93.446600000000004</v>
      </c>
      <c r="S36">
        <f t="shared" si="2"/>
        <v>93.005326666666662</v>
      </c>
      <c r="T36">
        <f t="shared" si="3"/>
        <v>99.527780215295863</v>
      </c>
      <c r="U36" t="s">
        <v>318</v>
      </c>
      <c r="V36" t="str">
        <f t="shared" si="0"/>
        <v>'IPv6/file/file_IPv6_100k_65534_1.csv' : Params('IPv6', '65534 clients', '100000 PPS'),</v>
      </c>
      <c r="W36">
        <f t="shared" si="4"/>
        <v>-1</v>
      </c>
      <c r="X36">
        <f t="shared" si="5"/>
        <v>-2.2222222222222225E-6</v>
      </c>
    </row>
    <row r="37" spans="1:24" x14ac:dyDescent="0.25">
      <c r="A37" t="s">
        <v>51</v>
      </c>
      <c r="B37" t="s">
        <v>49</v>
      </c>
      <c r="C37">
        <v>65534</v>
      </c>
      <c r="D37">
        <v>254</v>
      </c>
      <c r="E37">
        <v>50000</v>
      </c>
      <c r="F37">
        <v>100000</v>
      </c>
      <c r="G37">
        <v>300</v>
      </c>
      <c r="H37">
        <v>3</v>
      </c>
      <c r="I37">
        <v>30</v>
      </c>
      <c r="K37">
        <v>27898480</v>
      </c>
      <c r="L37">
        <v>17101521</v>
      </c>
      <c r="M37" t="s">
        <v>52</v>
      </c>
      <c r="N37">
        <v>16862580</v>
      </c>
      <c r="O37">
        <v>1966020</v>
      </c>
      <c r="P37">
        <v>238941</v>
      </c>
      <c r="R37">
        <f t="shared" si="1"/>
        <v>93.446600000000004</v>
      </c>
      <c r="S37">
        <f t="shared" si="2"/>
        <v>92.994933333333336</v>
      </c>
      <c r="T37">
        <f t="shared" si="3"/>
        <v>99.516657998614534</v>
      </c>
      <c r="U37" t="s">
        <v>318</v>
      </c>
      <c r="V37" t="str">
        <f t="shared" si="0"/>
        <v>'IPv6/file/file_IPv6_100k_65534_2.csv' : Params('IPv6', '65534 clients', '100000 PPS'),</v>
      </c>
      <c r="W37">
        <f t="shared" si="4"/>
        <v>-1</v>
      </c>
      <c r="X37">
        <f t="shared" si="5"/>
        <v>-2.2222222222222225E-6</v>
      </c>
    </row>
    <row r="38" spans="1:24" x14ac:dyDescent="0.25">
      <c r="A38" t="s">
        <v>53</v>
      </c>
      <c r="B38" t="s">
        <v>49</v>
      </c>
      <c r="C38">
        <v>65534</v>
      </c>
      <c r="D38">
        <v>254</v>
      </c>
      <c r="E38">
        <v>50000</v>
      </c>
      <c r="F38">
        <v>1000000</v>
      </c>
      <c r="G38">
        <v>300</v>
      </c>
      <c r="H38">
        <v>3</v>
      </c>
      <c r="I38">
        <v>30</v>
      </c>
      <c r="K38">
        <v>294955211</v>
      </c>
      <c r="L38">
        <v>20044790</v>
      </c>
      <c r="M38" t="s">
        <v>54</v>
      </c>
      <c r="N38">
        <v>17102532</v>
      </c>
      <c r="O38">
        <v>2430012</v>
      </c>
      <c r="P38">
        <v>2942258</v>
      </c>
      <c r="R38">
        <f t="shared" si="1"/>
        <v>99.34465999999999</v>
      </c>
      <c r="S38">
        <f t="shared" si="2"/>
        <v>98.318403666666669</v>
      </c>
      <c r="T38">
        <f t="shared" si="3"/>
        <v>98.966973832983754</v>
      </c>
      <c r="U38" t="s">
        <v>318</v>
      </c>
      <c r="V38" t="str">
        <f t="shared" si="0"/>
        <v>'IPv6/file/file_IPv6_1m_65534_1.csv' : Params('IPv6', '65534 clients', '1000000 PPS'),</v>
      </c>
      <c r="W38">
        <f t="shared" si="4"/>
        <v>-1</v>
      </c>
      <c r="X38">
        <f t="shared" si="5"/>
        <v>-3.1746031746031743E-7</v>
      </c>
    </row>
    <row r="39" spans="1:24" x14ac:dyDescent="0.25">
      <c r="A39" t="s">
        <v>55</v>
      </c>
      <c r="B39" t="s">
        <v>49</v>
      </c>
      <c r="C39">
        <v>65534</v>
      </c>
      <c r="D39">
        <v>254</v>
      </c>
      <c r="E39">
        <v>50000</v>
      </c>
      <c r="F39">
        <v>1000000</v>
      </c>
      <c r="G39">
        <v>300</v>
      </c>
      <c r="H39">
        <v>3</v>
      </c>
      <c r="I39">
        <v>30</v>
      </c>
      <c r="K39">
        <v>294694169</v>
      </c>
      <c r="L39">
        <v>20305832</v>
      </c>
      <c r="M39" t="s">
        <v>56</v>
      </c>
      <c r="N39">
        <v>17055573</v>
      </c>
      <c r="O39">
        <v>2386579</v>
      </c>
      <c r="P39">
        <v>3250259</v>
      </c>
      <c r="R39">
        <f t="shared" si="1"/>
        <v>99.34465999999999</v>
      </c>
      <c r="S39">
        <f t="shared" si="2"/>
        <v>98.231389666666672</v>
      </c>
      <c r="T39">
        <f t="shared" si="3"/>
        <v>98.87938583378984</v>
      </c>
      <c r="U39" t="s">
        <v>318</v>
      </c>
      <c r="V39" t="str">
        <f t="shared" si="0"/>
        <v>'IPv6/file/file_IPv6_1m_65534_2.csv' : Params('IPv6', '65534 clients', '1000000 PPS'),</v>
      </c>
      <c r="W39">
        <f t="shared" si="4"/>
        <v>-1</v>
      </c>
      <c r="X39">
        <f t="shared" si="5"/>
        <v>-3.1746031746031743E-7</v>
      </c>
    </row>
    <row r="40" spans="1:24" x14ac:dyDescent="0.25">
      <c r="A40" t="s">
        <v>57</v>
      </c>
      <c r="B40" t="s">
        <v>49</v>
      </c>
      <c r="C40">
        <v>65534</v>
      </c>
      <c r="D40">
        <v>254</v>
      </c>
      <c r="E40">
        <v>50000</v>
      </c>
      <c r="F40">
        <v>10000000</v>
      </c>
      <c r="G40">
        <v>300</v>
      </c>
      <c r="H40">
        <v>3</v>
      </c>
      <c r="I40">
        <v>30</v>
      </c>
      <c r="K40">
        <v>2954133315</v>
      </c>
      <c r="L40">
        <v>60864644</v>
      </c>
      <c r="M40" t="s">
        <v>58</v>
      </c>
      <c r="N40">
        <v>17510704</v>
      </c>
      <c r="O40">
        <v>3216532</v>
      </c>
      <c r="P40">
        <v>43353940</v>
      </c>
      <c r="R40">
        <f t="shared" si="1"/>
        <v>99.934466</v>
      </c>
      <c r="S40">
        <f t="shared" si="2"/>
        <v>98.471110500000009</v>
      </c>
      <c r="T40">
        <f t="shared" si="3"/>
        <v>98.535684875726474</v>
      </c>
      <c r="U40" t="s">
        <v>318</v>
      </c>
      <c r="V40" t="str">
        <f t="shared" si="0"/>
        <v>'IPv6/file/file_IPv6_10m_65534_1.csv' : Params('IPv6', '65534 clients', '10000000 PPS'),</v>
      </c>
      <c r="W40">
        <f t="shared" si="4"/>
        <v>2041</v>
      </c>
      <c r="X40">
        <f t="shared" si="5"/>
        <v>6.7694859038142628E-5</v>
      </c>
    </row>
    <row r="41" spans="1:24" x14ac:dyDescent="0.25">
      <c r="A41" t="s">
        <v>59</v>
      </c>
      <c r="B41" t="s">
        <v>49</v>
      </c>
      <c r="C41">
        <v>65534</v>
      </c>
      <c r="D41">
        <v>254</v>
      </c>
      <c r="E41">
        <v>50000</v>
      </c>
      <c r="F41">
        <v>10000000</v>
      </c>
      <c r="G41">
        <v>300</v>
      </c>
      <c r="H41">
        <v>3</v>
      </c>
      <c r="I41">
        <v>30</v>
      </c>
      <c r="K41">
        <v>2948439661</v>
      </c>
      <c r="L41">
        <v>66554705</v>
      </c>
      <c r="M41" t="s">
        <v>60</v>
      </c>
      <c r="N41">
        <v>17431218</v>
      </c>
      <c r="O41">
        <v>3156067</v>
      </c>
      <c r="P41">
        <v>49123487</v>
      </c>
      <c r="R41">
        <f t="shared" si="1"/>
        <v>99.934466</v>
      </c>
      <c r="S41">
        <f t="shared" si="2"/>
        <v>98.281322033333325</v>
      </c>
      <c r="T41">
        <f t="shared" si="3"/>
        <v>98.345771951524043</v>
      </c>
      <c r="U41" t="s">
        <v>318</v>
      </c>
      <c r="V41" t="str">
        <f t="shared" si="0"/>
        <v>'IPv6/file/file_IPv6_10m_65534_2.csv' : Params('IPv6', '65534 clients', '10000000 PPS'),</v>
      </c>
      <c r="W41">
        <f t="shared" si="4"/>
        <v>5634</v>
      </c>
      <c r="X41">
        <f t="shared" si="5"/>
        <v>1.8686567164179105E-4</v>
      </c>
    </row>
    <row r="42" spans="1:24" x14ac:dyDescent="0.25">
      <c r="A42" t="s">
        <v>61</v>
      </c>
      <c r="B42" t="s">
        <v>49</v>
      </c>
      <c r="C42">
        <v>65534</v>
      </c>
      <c r="D42">
        <v>254</v>
      </c>
      <c r="E42">
        <v>50000</v>
      </c>
      <c r="F42">
        <v>20000000</v>
      </c>
      <c r="G42">
        <v>300</v>
      </c>
      <c r="H42">
        <v>3</v>
      </c>
      <c r="I42">
        <v>30</v>
      </c>
      <c r="K42">
        <v>5853038753</v>
      </c>
      <c r="L42">
        <v>159465297</v>
      </c>
      <c r="M42" t="s">
        <v>62</v>
      </c>
      <c r="N42">
        <v>17680819</v>
      </c>
      <c r="O42">
        <v>4093531</v>
      </c>
      <c r="P42">
        <v>141784478</v>
      </c>
      <c r="R42">
        <f t="shared" si="1"/>
        <v>99.967232999999993</v>
      </c>
      <c r="S42">
        <f t="shared" si="2"/>
        <v>97.550645883333331</v>
      </c>
      <c r="T42">
        <f t="shared" si="3"/>
        <v>97.58262078068455</v>
      </c>
      <c r="U42" t="s">
        <v>318</v>
      </c>
      <c r="V42" t="str">
        <f t="shared" si="0"/>
        <v>'IPv6/file/file_IPv6_20m_65534_1.csv' : Params('IPv6', '65534 clients', '20000000 PPS'),</v>
      </c>
      <c r="W42">
        <f t="shared" si="4"/>
        <v>2495950</v>
      </c>
      <c r="X42">
        <f t="shared" si="5"/>
        <v>4.1495428096425604E-2</v>
      </c>
    </row>
    <row r="43" spans="1:24" x14ac:dyDescent="0.25">
      <c r="A43" t="s">
        <v>63</v>
      </c>
      <c r="B43" t="s">
        <v>49</v>
      </c>
      <c r="C43">
        <v>65534</v>
      </c>
      <c r="D43">
        <v>254</v>
      </c>
      <c r="E43">
        <v>50000</v>
      </c>
      <c r="F43">
        <v>20000000</v>
      </c>
      <c r="G43">
        <v>300</v>
      </c>
      <c r="H43">
        <v>3</v>
      </c>
      <c r="I43">
        <v>30</v>
      </c>
      <c r="K43">
        <v>5848890446</v>
      </c>
      <c r="L43">
        <v>163238898</v>
      </c>
      <c r="M43" t="s">
        <v>64</v>
      </c>
      <c r="N43">
        <v>17564831</v>
      </c>
      <c r="O43">
        <v>3890612</v>
      </c>
      <c r="P43">
        <v>145674067</v>
      </c>
      <c r="R43">
        <f t="shared" si="1"/>
        <v>99.967232999999993</v>
      </c>
      <c r="S43">
        <f t="shared" si="2"/>
        <v>97.481507433333334</v>
      </c>
      <c r="T43">
        <f t="shared" si="3"/>
        <v>97.513459668662975</v>
      </c>
      <c r="U43" t="s">
        <v>318</v>
      </c>
      <c r="V43" t="str">
        <f t="shared" si="0"/>
        <v>'IPv6/file/file_IPv6_20m_65534_2.csv' : Params('IPv6', '65534 clients', '20000000 PPS'),</v>
      </c>
      <c r="W43">
        <f t="shared" si="4"/>
        <v>2870656</v>
      </c>
      <c r="X43">
        <f t="shared" si="5"/>
        <v>4.7724954280964259E-2</v>
      </c>
    </row>
    <row r="44" spans="1:24" x14ac:dyDescent="0.25">
      <c r="A44" t="s">
        <v>65</v>
      </c>
      <c r="B44" t="s">
        <v>49</v>
      </c>
      <c r="C44">
        <v>65534</v>
      </c>
      <c r="D44">
        <v>254</v>
      </c>
      <c r="E44">
        <v>50000</v>
      </c>
      <c r="F44">
        <v>30000000</v>
      </c>
      <c r="G44">
        <v>300</v>
      </c>
      <c r="H44">
        <v>3</v>
      </c>
      <c r="I44">
        <v>30</v>
      </c>
      <c r="K44">
        <v>8740772717</v>
      </c>
      <c r="L44">
        <v>211044904</v>
      </c>
      <c r="M44" t="s">
        <v>66</v>
      </c>
      <c r="N44">
        <v>17201162</v>
      </c>
      <c r="O44">
        <v>3872920</v>
      </c>
      <c r="P44">
        <v>193843742</v>
      </c>
      <c r="R44">
        <f t="shared" si="1"/>
        <v>99.978155333333333</v>
      </c>
      <c r="S44">
        <f t="shared" si="2"/>
        <v>97.11969685555556</v>
      </c>
      <c r="T44">
        <f t="shared" si="3"/>
        <v>97.140916965063511</v>
      </c>
      <c r="U44" t="s">
        <v>318</v>
      </c>
      <c r="V44" t="str">
        <f t="shared" si="0"/>
        <v>'IPv6/file/file_IPv6_30m_65534_1.csv' : Params('IPv6', '65534 clients', '30000000 PPS'),</v>
      </c>
      <c r="W44">
        <f t="shared" si="4"/>
        <v>63182379</v>
      </c>
      <c r="X44">
        <f t="shared" si="5"/>
        <v>0.70085833610648918</v>
      </c>
    </row>
    <row r="45" spans="1:24" x14ac:dyDescent="0.25">
      <c r="A45" t="s">
        <v>67</v>
      </c>
      <c r="B45" t="s">
        <v>49</v>
      </c>
      <c r="C45">
        <v>65534</v>
      </c>
      <c r="D45">
        <v>254</v>
      </c>
      <c r="E45">
        <v>50000</v>
      </c>
      <c r="F45">
        <v>30000000</v>
      </c>
      <c r="G45">
        <v>300</v>
      </c>
      <c r="H45">
        <v>3</v>
      </c>
      <c r="I45">
        <v>30</v>
      </c>
      <c r="K45">
        <v>8743505435</v>
      </c>
      <c r="L45">
        <v>211877052</v>
      </c>
      <c r="M45" t="s">
        <v>68</v>
      </c>
      <c r="N45">
        <v>17375163</v>
      </c>
      <c r="O45">
        <v>4029527</v>
      </c>
      <c r="P45">
        <v>194501889</v>
      </c>
      <c r="R45">
        <f t="shared" si="1"/>
        <v>99.978155333333333</v>
      </c>
      <c r="S45">
        <f t="shared" si="2"/>
        <v>97.150060388888889</v>
      </c>
      <c r="T45">
        <f t="shared" si="3"/>
        <v>97.171287132658719</v>
      </c>
      <c r="U45" t="s">
        <v>318</v>
      </c>
      <c r="V45" t="str">
        <f t="shared" si="0"/>
        <v>'IPv6/file/file_IPv6_30m_65534_2.csv' : Params('IPv6', '65534 clients', '30000000 PPS'),</v>
      </c>
      <c r="W45">
        <f t="shared" si="4"/>
        <v>59617513</v>
      </c>
      <c r="X45">
        <f t="shared" si="5"/>
        <v>0.6613146200776483</v>
      </c>
    </row>
    <row r="47" spans="1:24" x14ac:dyDescent="0.25">
      <c r="A47" t="s">
        <v>69</v>
      </c>
      <c r="B47" t="s">
        <v>49</v>
      </c>
      <c r="C47">
        <v>65534</v>
      </c>
      <c r="D47">
        <v>254</v>
      </c>
      <c r="E47">
        <v>50000</v>
      </c>
      <c r="F47">
        <v>100000</v>
      </c>
      <c r="G47">
        <v>300</v>
      </c>
      <c r="H47">
        <v>3</v>
      </c>
      <c r="I47">
        <v>30</v>
      </c>
      <c r="K47">
        <v>28033981</v>
      </c>
      <c r="L47">
        <v>16966020</v>
      </c>
      <c r="M47" t="s">
        <v>70</v>
      </c>
      <c r="N47">
        <v>16966020</v>
      </c>
      <c r="O47">
        <v>1966020</v>
      </c>
      <c r="P47">
        <v>0</v>
      </c>
      <c r="R47">
        <f t="shared" si="1"/>
        <v>93.446600000000004</v>
      </c>
      <c r="S47">
        <f t="shared" si="2"/>
        <v>93.446603333333329</v>
      </c>
      <c r="T47">
        <f t="shared" si="3"/>
        <v>100.00000356709964</v>
      </c>
      <c r="U47" t="s">
        <v>319</v>
      </c>
      <c r="V47" t="str">
        <f t="shared" si="0"/>
        <v>'IPv6/shm/shm_IPv6_100k_65534_1.csv' : Params('IPv6', '65534 clients', '100000 PPS'),</v>
      </c>
      <c r="W47">
        <f t="shared" si="4"/>
        <v>-1</v>
      </c>
      <c r="X47">
        <f t="shared" si="5"/>
        <v>-2.2222222222222225E-6</v>
      </c>
    </row>
    <row r="48" spans="1:24" x14ac:dyDescent="0.25">
      <c r="A48" t="s">
        <v>71</v>
      </c>
      <c r="B48" t="s">
        <v>49</v>
      </c>
      <c r="C48">
        <v>65534</v>
      </c>
      <c r="D48">
        <v>254</v>
      </c>
      <c r="E48">
        <v>50000</v>
      </c>
      <c r="F48">
        <v>100000</v>
      </c>
      <c r="G48">
        <v>300</v>
      </c>
      <c r="H48">
        <v>3</v>
      </c>
      <c r="I48">
        <v>30</v>
      </c>
      <c r="K48">
        <v>28033981</v>
      </c>
      <c r="L48">
        <v>16966020</v>
      </c>
      <c r="M48" t="s">
        <v>72</v>
      </c>
      <c r="N48">
        <v>16966020</v>
      </c>
      <c r="O48">
        <v>1966020</v>
      </c>
      <c r="P48">
        <v>0</v>
      </c>
      <c r="R48">
        <f t="shared" si="1"/>
        <v>93.446600000000004</v>
      </c>
      <c r="S48">
        <f t="shared" si="2"/>
        <v>93.446603333333329</v>
      </c>
      <c r="T48">
        <f t="shared" si="3"/>
        <v>100.00000356709964</v>
      </c>
      <c r="U48" t="s">
        <v>319</v>
      </c>
      <c r="V48" t="str">
        <f t="shared" si="0"/>
        <v>'IPv6/shm/shm_IPv6_100k_65534_2.csv' : Params('IPv6', '65534 clients', '100000 PPS'),</v>
      </c>
      <c r="W48">
        <f t="shared" si="4"/>
        <v>-1</v>
      </c>
      <c r="X48">
        <f t="shared" si="5"/>
        <v>-2.2222222222222225E-6</v>
      </c>
    </row>
    <row r="49" spans="1:24" x14ac:dyDescent="0.25">
      <c r="A49" t="s">
        <v>73</v>
      </c>
      <c r="B49" t="s">
        <v>49</v>
      </c>
      <c r="C49">
        <v>65534</v>
      </c>
      <c r="D49">
        <v>254</v>
      </c>
      <c r="E49">
        <v>50000</v>
      </c>
      <c r="F49">
        <v>1000000</v>
      </c>
      <c r="G49">
        <v>300</v>
      </c>
      <c r="H49">
        <v>3</v>
      </c>
      <c r="I49">
        <v>30</v>
      </c>
      <c r="K49">
        <v>297118655</v>
      </c>
      <c r="L49">
        <v>17881344</v>
      </c>
      <c r="M49" t="s">
        <v>74</v>
      </c>
      <c r="N49">
        <v>17796750</v>
      </c>
      <c r="O49">
        <v>2800839</v>
      </c>
      <c r="P49">
        <v>84594</v>
      </c>
      <c r="R49">
        <f t="shared" si="1"/>
        <v>99.34465999999999</v>
      </c>
      <c r="S49">
        <f t="shared" si="2"/>
        <v>99.039551666666668</v>
      </c>
      <c r="T49">
        <f t="shared" si="3"/>
        <v>99.692878979772729</v>
      </c>
      <c r="U49" t="s">
        <v>319</v>
      </c>
      <c r="V49" t="str">
        <f t="shared" si="0"/>
        <v>'IPv6/shm/shm_IPv6_1m_65534_1.csv' : Params('IPv6', '65534 clients', '1000000 PPS'),</v>
      </c>
      <c r="W49">
        <f t="shared" si="4"/>
        <v>1</v>
      </c>
      <c r="X49">
        <f t="shared" si="5"/>
        <v>3.1746031746031743E-7</v>
      </c>
    </row>
    <row r="50" spans="1:24" x14ac:dyDescent="0.25">
      <c r="A50" t="s">
        <v>75</v>
      </c>
      <c r="B50" t="s">
        <v>49</v>
      </c>
      <c r="C50">
        <v>65534</v>
      </c>
      <c r="D50">
        <v>254</v>
      </c>
      <c r="E50">
        <v>50000</v>
      </c>
      <c r="F50">
        <v>1000000</v>
      </c>
      <c r="G50">
        <v>300</v>
      </c>
      <c r="H50">
        <v>3</v>
      </c>
      <c r="I50">
        <v>30</v>
      </c>
      <c r="K50">
        <v>297037893</v>
      </c>
      <c r="L50">
        <v>17962106</v>
      </c>
      <c r="M50" t="s">
        <v>76</v>
      </c>
      <c r="N50">
        <v>17869318</v>
      </c>
      <c r="O50">
        <v>2873965</v>
      </c>
      <c r="P50">
        <v>92788</v>
      </c>
      <c r="R50">
        <f t="shared" si="1"/>
        <v>99.34465999999999</v>
      </c>
      <c r="S50">
        <f t="shared" si="2"/>
        <v>99.012630999999999</v>
      </c>
      <c r="T50">
        <f t="shared" si="3"/>
        <v>99.665780727419076</v>
      </c>
      <c r="U50" t="s">
        <v>319</v>
      </c>
      <c r="V50" t="str">
        <f t="shared" si="0"/>
        <v>'IPv6/shm/shm_IPv6_1m_65534_2.csv' : Params('IPv6', '65534 clients', '1000000 PPS'),</v>
      </c>
      <c r="W50">
        <f t="shared" si="4"/>
        <v>1</v>
      </c>
      <c r="X50">
        <f t="shared" si="5"/>
        <v>3.1746031746031743E-7</v>
      </c>
    </row>
    <row r="51" spans="1:24" x14ac:dyDescent="0.25">
      <c r="A51" t="s">
        <v>77</v>
      </c>
      <c r="B51" t="s">
        <v>49</v>
      </c>
      <c r="C51">
        <v>65534</v>
      </c>
      <c r="D51">
        <v>254</v>
      </c>
      <c r="E51">
        <v>50000</v>
      </c>
      <c r="F51">
        <v>10000000</v>
      </c>
      <c r="G51">
        <v>300</v>
      </c>
      <c r="H51">
        <v>3</v>
      </c>
      <c r="I51">
        <v>30</v>
      </c>
      <c r="K51">
        <v>2982938661</v>
      </c>
      <c r="L51">
        <v>31632290</v>
      </c>
      <c r="M51" t="s">
        <v>64</v>
      </c>
      <c r="N51">
        <v>20694646</v>
      </c>
      <c r="O51">
        <v>5787068</v>
      </c>
      <c r="P51">
        <v>10937644</v>
      </c>
      <c r="R51">
        <f t="shared" si="1"/>
        <v>99.934466</v>
      </c>
      <c r="S51">
        <f t="shared" si="2"/>
        <v>99.431288699999996</v>
      </c>
      <c r="T51">
        <f t="shared" si="3"/>
        <v>99.496492731546695</v>
      </c>
      <c r="U51" t="s">
        <v>319</v>
      </c>
      <c r="V51" t="str">
        <f t="shared" si="0"/>
        <v>'IPv6/shm/shm_IPv6_10m_65534_1.csv' : Params('IPv6', '65534 clients', '10000000 PPS'),</v>
      </c>
      <c r="W51">
        <f t="shared" si="4"/>
        <v>429049</v>
      </c>
      <c r="X51">
        <f t="shared" si="5"/>
        <v>1.4230480928689884E-2</v>
      </c>
    </row>
    <row r="52" spans="1:24" x14ac:dyDescent="0.25">
      <c r="A52" t="s">
        <v>78</v>
      </c>
      <c r="B52" t="s">
        <v>49</v>
      </c>
      <c r="C52">
        <v>65534</v>
      </c>
      <c r="D52">
        <v>254</v>
      </c>
      <c r="E52">
        <v>50000</v>
      </c>
      <c r="F52">
        <v>10000000</v>
      </c>
      <c r="G52">
        <v>300</v>
      </c>
      <c r="H52">
        <v>3</v>
      </c>
      <c r="I52">
        <v>30</v>
      </c>
      <c r="K52">
        <v>2982256481</v>
      </c>
      <c r="L52">
        <v>32037458</v>
      </c>
      <c r="M52" t="s">
        <v>79</v>
      </c>
      <c r="N52">
        <v>20588763</v>
      </c>
      <c r="O52">
        <v>5696167</v>
      </c>
      <c r="P52">
        <v>11448695</v>
      </c>
      <c r="R52">
        <f t="shared" si="1"/>
        <v>99.934466</v>
      </c>
      <c r="S52">
        <f t="shared" si="2"/>
        <v>99.408549366666662</v>
      </c>
      <c r="T52">
        <f t="shared" si="3"/>
        <v>99.473738486446379</v>
      </c>
      <c r="U52" t="s">
        <v>319</v>
      </c>
      <c r="V52" t="str">
        <f t="shared" si="0"/>
        <v>'IPv6/shm/shm_IPv6_10m_65534_2.csv' : Params('IPv6', '65534 clients', '10000000 PPS'),</v>
      </c>
      <c r="W52">
        <f t="shared" si="4"/>
        <v>706061</v>
      </c>
      <c r="X52">
        <f t="shared" si="5"/>
        <v>2.341827529021559E-2</v>
      </c>
    </row>
    <row r="53" spans="1:24" x14ac:dyDescent="0.25">
      <c r="A53" t="s">
        <v>80</v>
      </c>
      <c r="B53" t="s">
        <v>49</v>
      </c>
      <c r="C53">
        <v>65534</v>
      </c>
      <c r="D53">
        <v>254</v>
      </c>
      <c r="E53">
        <v>50000</v>
      </c>
      <c r="F53">
        <v>20000000</v>
      </c>
      <c r="G53">
        <v>300</v>
      </c>
      <c r="H53">
        <v>3</v>
      </c>
      <c r="I53">
        <v>30</v>
      </c>
      <c r="K53">
        <v>5949772183</v>
      </c>
      <c r="L53">
        <v>55128188</v>
      </c>
      <c r="M53" t="s">
        <v>81</v>
      </c>
      <c r="N53">
        <v>21413973</v>
      </c>
      <c r="O53">
        <v>6651369</v>
      </c>
      <c r="P53">
        <v>33714215</v>
      </c>
      <c r="R53">
        <f t="shared" si="1"/>
        <v>99.967232999999993</v>
      </c>
      <c r="S53">
        <f t="shared" si="2"/>
        <v>99.162869716666663</v>
      </c>
      <c r="T53">
        <f t="shared" si="3"/>
        <v>99.195373064558737</v>
      </c>
      <c r="U53" t="s">
        <v>319</v>
      </c>
      <c r="V53" t="str">
        <f t="shared" si="0"/>
        <v>'IPv6/shm/shm_IPv6_20m_65534_1.csv' : Params('IPv6', '65534 clients', '20000000 PPS'),</v>
      </c>
      <c r="W53">
        <f t="shared" si="4"/>
        <v>10099629</v>
      </c>
      <c r="X53">
        <f t="shared" si="5"/>
        <v>0.16790738154613466</v>
      </c>
    </row>
    <row r="54" spans="1:24" x14ac:dyDescent="0.25">
      <c r="A54" t="s">
        <v>82</v>
      </c>
      <c r="B54" t="s">
        <v>49</v>
      </c>
      <c r="C54">
        <v>65534</v>
      </c>
      <c r="D54">
        <v>254</v>
      </c>
      <c r="E54">
        <v>50000</v>
      </c>
      <c r="F54">
        <v>20000000</v>
      </c>
      <c r="G54">
        <v>300</v>
      </c>
      <c r="H54">
        <v>3</v>
      </c>
      <c r="I54">
        <v>30</v>
      </c>
      <c r="K54">
        <v>5947916148</v>
      </c>
      <c r="L54">
        <v>58302196</v>
      </c>
      <c r="M54" t="s">
        <v>83</v>
      </c>
      <c r="N54">
        <v>20580199</v>
      </c>
      <c r="O54">
        <v>5813790</v>
      </c>
      <c r="P54">
        <v>37721997</v>
      </c>
      <c r="R54">
        <f t="shared" si="1"/>
        <v>99.967232999999993</v>
      </c>
      <c r="S54">
        <f t="shared" si="2"/>
        <v>99.131935800000008</v>
      </c>
      <c r="T54">
        <f t="shared" si="3"/>
        <v>99.164429008453212</v>
      </c>
      <c r="U54" t="s">
        <v>319</v>
      </c>
      <c r="V54" t="str">
        <f t="shared" si="0"/>
        <v>'IPv6/shm/shm_IPv6_20m_65534_2.csv' : Params('IPv6', '65534 clients', '20000000 PPS'),</v>
      </c>
      <c r="W54">
        <f t="shared" si="4"/>
        <v>8781656</v>
      </c>
      <c r="X54">
        <f t="shared" si="5"/>
        <v>0.14599594347464673</v>
      </c>
    </row>
    <row r="55" spans="1:24" x14ac:dyDescent="0.25">
      <c r="A55" t="s">
        <v>84</v>
      </c>
      <c r="B55" t="s">
        <v>49</v>
      </c>
      <c r="C55">
        <v>65534</v>
      </c>
      <c r="D55">
        <v>254</v>
      </c>
      <c r="E55">
        <v>50000</v>
      </c>
      <c r="F55">
        <v>30000000</v>
      </c>
      <c r="G55">
        <v>300</v>
      </c>
      <c r="H55">
        <v>3</v>
      </c>
      <c r="I55">
        <v>30</v>
      </c>
      <c r="K55">
        <v>8863279071</v>
      </c>
      <c r="L55">
        <v>85551205</v>
      </c>
      <c r="M55" t="s">
        <v>85</v>
      </c>
      <c r="N55">
        <v>21788490</v>
      </c>
      <c r="O55">
        <v>7237693</v>
      </c>
      <c r="P55">
        <v>63762715</v>
      </c>
      <c r="R55">
        <f t="shared" si="1"/>
        <v>99.978155333333333</v>
      </c>
      <c r="S55">
        <f t="shared" si="2"/>
        <v>98.480878566666661</v>
      </c>
      <c r="T55">
        <f t="shared" si="3"/>
        <v>98.502396086750494</v>
      </c>
      <c r="U55" t="s">
        <v>319</v>
      </c>
      <c r="V55" t="str">
        <f t="shared" si="0"/>
        <v>'IPv6/shm/shm_IPv6_30m_65534_1.csv' : Params('IPv6', '65534 clients', '30000000 PPS'),</v>
      </c>
      <c r="W55">
        <f t="shared" si="4"/>
        <v>66169724</v>
      </c>
      <c r="X55">
        <f t="shared" si="5"/>
        <v>0.73399582917359951</v>
      </c>
    </row>
    <row r="56" spans="1:24" x14ac:dyDescent="0.25">
      <c r="A56" t="s">
        <v>86</v>
      </c>
      <c r="B56" t="s">
        <v>49</v>
      </c>
      <c r="C56">
        <v>65534</v>
      </c>
      <c r="D56">
        <v>254</v>
      </c>
      <c r="E56">
        <v>50000</v>
      </c>
      <c r="F56">
        <v>30000000</v>
      </c>
      <c r="G56">
        <v>300</v>
      </c>
      <c r="H56">
        <v>3</v>
      </c>
      <c r="I56">
        <v>30</v>
      </c>
      <c r="K56">
        <v>8864024558</v>
      </c>
      <c r="L56">
        <v>89585782</v>
      </c>
      <c r="M56" t="s">
        <v>87</v>
      </c>
      <c r="N56">
        <v>22268038</v>
      </c>
      <c r="O56">
        <v>7734796</v>
      </c>
      <c r="P56">
        <v>67317744</v>
      </c>
      <c r="R56">
        <f t="shared" si="1"/>
        <v>99.978155333333333</v>
      </c>
      <c r="S56">
        <f t="shared" si="2"/>
        <v>98.489161755555557</v>
      </c>
      <c r="T56">
        <f t="shared" si="3"/>
        <v>98.510681085469741</v>
      </c>
      <c r="U56" t="s">
        <v>319</v>
      </c>
      <c r="V56" t="str">
        <f t="shared" si="0"/>
        <v>'IPv6/shm/shm_IPv6_30m_65534_2.csv' : Params('IPv6', '65534 clients', '30000000 PPS'),</v>
      </c>
      <c r="W56">
        <f t="shared" si="4"/>
        <v>61389660</v>
      </c>
      <c r="X56">
        <f t="shared" si="5"/>
        <v>0.68097237936772048</v>
      </c>
    </row>
    <row r="58" spans="1:24" x14ac:dyDescent="0.25">
      <c r="A58" t="s">
        <v>88</v>
      </c>
      <c r="B58" t="s">
        <v>49</v>
      </c>
      <c r="C58">
        <v>65534</v>
      </c>
      <c r="D58">
        <v>254</v>
      </c>
      <c r="E58">
        <v>50000</v>
      </c>
      <c r="F58">
        <v>100000</v>
      </c>
      <c r="G58">
        <v>300</v>
      </c>
      <c r="H58">
        <v>3</v>
      </c>
      <c r="I58">
        <v>30</v>
      </c>
      <c r="K58">
        <v>28016923</v>
      </c>
      <c r="L58">
        <v>16983078</v>
      </c>
      <c r="M58" t="s">
        <v>89</v>
      </c>
      <c r="N58">
        <v>16957339</v>
      </c>
      <c r="O58">
        <v>1966020</v>
      </c>
      <c r="P58">
        <v>25739</v>
      </c>
      <c r="R58">
        <f t="shared" si="1"/>
        <v>93.446600000000004</v>
      </c>
      <c r="S58">
        <f t="shared" si="2"/>
        <v>93.389743333333328</v>
      </c>
      <c r="T58">
        <f t="shared" si="3"/>
        <v>99.939155981419674</v>
      </c>
      <c r="U58" t="s">
        <v>320</v>
      </c>
      <c r="V58" t="str">
        <f t="shared" si="0"/>
        <v>'IPv6/sock/sock_IPv6_100k_65534_1.csv' : Params('IPv6', '65534 clients', '100000 PPS'),</v>
      </c>
      <c r="W58">
        <f t="shared" si="4"/>
        <v>-1</v>
      </c>
      <c r="X58">
        <f t="shared" si="5"/>
        <v>-2.2222222222222225E-6</v>
      </c>
    </row>
    <row r="59" spans="1:24" x14ac:dyDescent="0.25">
      <c r="A59" t="s">
        <v>90</v>
      </c>
      <c r="B59" t="s">
        <v>49</v>
      </c>
      <c r="C59">
        <v>65534</v>
      </c>
      <c r="D59">
        <v>254</v>
      </c>
      <c r="E59">
        <v>50000</v>
      </c>
      <c r="F59">
        <v>100000</v>
      </c>
      <c r="G59">
        <v>300</v>
      </c>
      <c r="H59">
        <v>3</v>
      </c>
      <c r="I59">
        <v>30</v>
      </c>
      <c r="K59">
        <v>28016765</v>
      </c>
      <c r="L59">
        <v>16983237</v>
      </c>
      <c r="M59" t="s">
        <v>91</v>
      </c>
      <c r="N59">
        <v>16957233</v>
      </c>
      <c r="O59">
        <v>1966020</v>
      </c>
      <c r="P59">
        <v>26004</v>
      </c>
      <c r="R59">
        <f t="shared" si="1"/>
        <v>93.446600000000004</v>
      </c>
      <c r="S59">
        <f t="shared" si="2"/>
        <v>93.38921666666667</v>
      </c>
      <c r="T59">
        <f t="shared" si="3"/>
        <v>99.938592379676379</v>
      </c>
      <c r="U59" t="s">
        <v>320</v>
      </c>
      <c r="V59" t="str">
        <f t="shared" si="0"/>
        <v>'IPv6/sock/sock_IPv6_100k_65534_2.csv' : Params('IPv6', '65534 clients', '100000 PPS'),</v>
      </c>
      <c r="W59">
        <f t="shared" si="4"/>
        <v>-2</v>
      </c>
      <c r="X59">
        <f t="shared" si="5"/>
        <v>-4.444444444444445E-6</v>
      </c>
    </row>
    <row r="60" spans="1:24" x14ac:dyDescent="0.25">
      <c r="A60" t="s">
        <v>92</v>
      </c>
      <c r="B60" t="s">
        <v>49</v>
      </c>
      <c r="C60">
        <v>65534</v>
      </c>
      <c r="D60">
        <v>254</v>
      </c>
      <c r="E60">
        <v>50000</v>
      </c>
      <c r="F60">
        <v>1000000</v>
      </c>
      <c r="G60">
        <v>300</v>
      </c>
      <c r="H60">
        <v>3</v>
      </c>
      <c r="I60">
        <v>30</v>
      </c>
      <c r="K60">
        <v>297291627</v>
      </c>
      <c r="L60">
        <v>17708382</v>
      </c>
      <c r="M60" t="s">
        <v>93</v>
      </c>
      <c r="N60">
        <v>17025560</v>
      </c>
      <c r="O60">
        <v>2066115</v>
      </c>
      <c r="P60">
        <v>682822</v>
      </c>
      <c r="R60">
        <f t="shared" si="1"/>
        <v>99.34465999999999</v>
      </c>
      <c r="S60">
        <f t="shared" si="2"/>
        <v>99.097208999999992</v>
      </c>
      <c r="T60">
        <f t="shared" si="3"/>
        <v>99.750916657221438</v>
      </c>
      <c r="U60" t="s">
        <v>320</v>
      </c>
      <c r="V60" t="str">
        <f t="shared" si="0"/>
        <v>'IPv6/sock/sock_IPv6_1m_65534_1.csv' : Params('IPv6', '65534 clients', '1000000 PPS'),</v>
      </c>
      <c r="W60">
        <f t="shared" si="4"/>
        <v>-9</v>
      </c>
      <c r="X60">
        <f t="shared" si="5"/>
        <v>-2.8571428571428573E-6</v>
      </c>
    </row>
    <row r="61" spans="1:24" x14ac:dyDescent="0.25">
      <c r="A61" t="s">
        <v>94</v>
      </c>
      <c r="B61" t="s">
        <v>49</v>
      </c>
      <c r="C61">
        <v>65534</v>
      </c>
      <c r="D61">
        <v>254</v>
      </c>
      <c r="E61">
        <v>50000</v>
      </c>
      <c r="F61">
        <v>1000000</v>
      </c>
      <c r="G61">
        <v>300</v>
      </c>
      <c r="H61">
        <v>3</v>
      </c>
      <c r="I61">
        <v>30</v>
      </c>
      <c r="K61">
        <v>296833515</v>
      </c>
      <c r="L61">
        <v>18166494</v>
      </c>
      <c r="M61" t="s">
        <v>95</v>
      </c>
      <c r="N61">
        <v>16957967</v>
      </c>
      <c r="O61">
        <v>2023654</v>
      </c>
      <c r="P61">
        <v>1208527</v>
      </c>
      <c r="R61">
        <f t="shared" si="1"/>
        <v>99.34465999999999</v>
      </c>
      <c r="S61">
        <f t="shared" si="2"/>
        <v>98.944505000000007</v>
      </c>
      <c r="T61">
        <f t="shared" si="3"/>
        <v>99.597205325379363</v>
      </c>
      <c r="U61" t="s">
        <v>320</v>
      </c>
      <c r="V61" t="str">
        <f t="shared" si="0"/>
        <v>'IPv6/sock/sock_IPv6_1m_65534_2.csv' : Params('IPv6', '65534 clients', '1000000 PPS'),</v>
      </c>
      <c r="W61">
        <f t="shared" si="4"/>
        <v>-9</v>
      </c>
      <c r="X61">
        <f t="shared" si="5"/>
        <v>-2.8571428571428573E-6</v>
      </c>
    </row>
    <row r="62" spans="1:24" x14ac:dyDescent="0.25">
      <c r="A62" t="s">
        <v>96</v>
      </c>
      <c r="B62" t="s">
        <v>49</v>
      </c>
      <c r="C62">
        <v>65534</v>
      </c>
      <c r="D62">
        <v>254</v>
      </c>
      <c r="E62">
        <v>50000</v>
      </c>
      <c r="F62">
        <v>10000000</v>
      </c>
      <c r="G62">
        <v>300</v>
      </c>
      <c r="H62">
        <v>3</v>
      </c>
      <c r="I62">
        <v>30</v>
      </c>
      <c r="K62">
        <v>2958115420</v>
      </c>
      <c r="L62">
        <v>53354605</v>
      </c>
      <c r="M62" t="s">
        <v>97</v>
      </c>
      <c r="N62">
        <v>17112118</v>
      </c>
      <c r="O62">
        <v>2442360</v>
      </c>
      <c r="P62">
        <v>36242487</v>
      </c>
      <c r="R62">
        <f t="shared" si="1"/>
        <v>99.934466</v>
      </c>
      <c r="S62">
        <f t="shared" si="2"/>
        <v>98.603847333333334</v>
      </c>
      <c r="T62">
        <f t="shared" si="3"/>
        <v>98.668508753860081</v>
      </c>
      <c r="U62" t="s">
        <v>320</v>
      </c>
      <c r="V62" t="str">
        <f t="shared" si="0"/>
        <v>'IPv6/sock/sock_IPv6_10m_65534_1.csv' : Params('IPv6', '65534 clients', '10000000 PPS'),</v>
      </c>
      <c r="W62">
        <f t="shared" si="4"/>
        <v>3529975</v>
      </c>
      <c r="X62">
        <f t="shared" si="5"/>
        <v>0.1170804311774461</v>
      </c>
    </row>
    <row r="63" spans="1:24" x14ac:dyDescent="0.25">
      <c r="A63" t="s">
        <v>98</v>
      </c>
      <c r="B63" t="s">
        <v>49</v>
      </c>
      <c r="C63">
        <v>65534</v>
      </c>
      <c r="D63">
        <v>254</v>
      </c>
      <c r="E63">
        <v>50000</v>
      </c>
      <c r="F63">
        <v>10000000</v>
      </c>
      <c r="G63">
        <v>300</v>
      </c>
      <c r="H63">
        <v>3</v>
      </c>
      <c r="I63">
        <v>30</v>
      </c>
      <c r="K63">
        <v>2964689959</v>
      </c>
      <c r="L63">
        <v>46589483</v>
      </c>
      <c r="M63" t="s">
        <v>99</v>
      </c>
      <c r="N63">
        <v>17189555</v>
      </c>
      <c r="O63">
        <v>2486047</v>
      </c>
      <c r="P63">
        <v>29399928</v>
      </c>
      <c r="R63">
        <f t="shared" si="1"/>
        <v>99.934466</v>
      </c>
      <c r="S63">
        <f t="shared" si="2"/>
        <v>98.822998633333341</v>
      </c>
      <c r="T63">
        <f t="shared" si="3"/>
        <v>98.887803766653775</v>
      </c>
      <c r="U63" t="s">
        <v>320</v>
      </c>
      <c r="V63" t="str">
        <f t="shared" si="0"/>
        <v>'IPv6/sock/sock_IPv6_10m_65534_2.csv' : Params('IPv6', '65534 clients', '10000000 PPS'),</v>
      </c>
      <c r="W63">
        <f t="shared" si="4"/>
        <v>3720558</v>
      </c>
      <c r="X63">
        <f t="shared" si="5"/>
        <v>0.123401592039801</v>
      </c>
    </row>
    <row r="64" spans="1:24" x14ac:dyDescent="0.25">
      <c r="A64" t="s">
        <v>100</v>
      </c>
      <c r="B64" t="s">
        <v>49</v>
      </c>
      <c r="C64">
        <v>65534</v>
      </c>
      <c r="D64">
        <v>254</v>
      </c>
      <c r="E64">
        <v>50000</v>
      </c>
      <c r="F64">
        <v>20000000</v>
      </c>
      <c r="G64">
        <v>300</v>
      </c>
      <c r="H64">
        <v>3</v>
      </c>
      <c r="I64">
        <v>30</v>
      </c>
      <c r="K64">
        <v>5898054928</v>
      </c>
      <c r="L64">
        <v>102964745</v>
      </c>
      <c r="M64" t="s">
        <v>101</v>
      </c>
      <c r="N64">
        <v>17389214</v>
      </c>
      <c r="O64">
        <v>3013912</v>
      </c>
      <c r="P64">
        <v>85575531</v>
      </c>
      <c r="R64">
        <f t="shared" si="1"/>
        <v>99.967232999999993</v>
      </c>
      <c r="S64">
        <f t="shared" si="2"/>
        <v>98.300915466666666</v>
      </c>
      <c r="T64">
        <f t="shared" si="3"/>
        <v>98.333136285433326</v>
      </c>
      <c r="U64" t="s">
        <v>320</v>
      </c>
      <c r="V64" t="str">
        <f t="shared" si="0"/>
        <v>'IPv6/sock/sock_IPv6_20m_65534_1.csv' : Params('IPv6', '65534 clients', '20000000 PPS'),</v>
      </c>
      <c r="W64">
        <f t="shared" si="4"/>
        <v>13980327</v>
      </c>
      <c r="X64">
        <f t="shared" si="5"/>
        <v>0.2324243890274314</v>
      </c>
    </row>
    <row r="65" spans="1:24" x14ac:dyDescent="0.25">
      <c r="A65" t="s">
        <v>102</v>
      </c>
      <c r="B65" t="s">
        <v>49</v>
      </c>
      <c r="C65">
        <v>65534</v>
      </c>
      <c r="D65">
        <v>254</v>
      </c>
      <c r="E65">
        <v>50000</v>
      </c>
      <c r="F65">
        <v>20000000</v>
      </c>
      <c r="G65">
        <v>300</v>
      </c>
      <c r="H65">
        <v>3</v>
      </c>
      <c r="I65">
        <v>30</v>
      </c>
      <c r="K65">
        <v>5886914036</v>
      </c>
      <c r="L65">
        <v>117009801</v>
      </c>
      <c r="M65" t="s">
        <v>103</v>
      </c>
      <c r="N65">
        <v>17285581</v>
      </c>
      <c r="O65">
        <v>2964160</v>
      </c>
      <c r="P65">
        <v>99724220</v>
      </c>
      <c r="R65">
        <f t="shared" si="1"/>
        <v>99.967232999999993</v>
      </c>
      <c r="S65">
        <f t="shared" si="2"/>
        <v>98.115233933333329</v>
      </c>
      <c r="T65">
        <f t="shared" si="3"/>
        <v>98.14739388988923</v>
      </c>
      <c r="U65" t="s">
        <v>320</v>
      </c>
      <c r="V65" t="str">
        <f t="shared" si="0"/>
        <v>'IPv6/sock/sock_IPv6_20m_65534_2.csv' : Params('IPv6', '65534 clients', '20000000 PPS'),</v>
      </c>
      <c r="W65">
        <f t="shared" si="4"/>
        <v>11076163</v>
      </c>
      <c r="X65">
        <f t="shared" si="5"/>
        <v>0.18414236076475476</v>
      </c>
    </row>
    <row r="66" spans="1:24" x14ac:dyDescent="0.25">
      <c r="A66" t="s">
        <v>104</v>
      </c>
      <c r="B66" t="s">
        <v>49</v>
      </c>
      <c r="C66">
        <v>65534</v>
      </c>
      <c r="D66">
        <v>254</v>
      </c>
      <c r="E66">
        <v>50000</v>
      </c>
      <c r="F66">
        <v>30000000</v>
      </c>
      <c r="G66">
        <v>300</v>
      </c>
      <c r="H66">
        <v>3</v>
      </c>
      <c r="I66">
        <v>30</v>
      </c>
      <c r="K66">
        <v>8777436431</v>
      </c>
      <c r="L66">
        <v>170030148</v>
      </c>
      <c r="M66" t="s">
        <v>105</v>
      </c>
      <c r="N66">
        <v>16917862</v>
      </c>
      <c r="O66">
        <v>3003516</v>
      </c>
      <c r="P66">
        <v>153112286</v>
      </c>
      <c r="R66">
        <f t="shared" si="1"/>
        <v>99.978155333333333</v>
      </c>
      <c r="S66">
        <f t="shared" si="2"/>
        <v>97.527071455555557</v>
      </c>
      <c r="T66">
        <f t="shared" si="3"/>
        <v>97.548380574130704</v>
      </c>
      <c r="U66" t="s">
        <v>320</v>
      </c>
      <c r="V66" t="str">
        <f t="shared" ref="V66:V101" si="6">_xlfn.CONCAT("'", B66, "/", U66, "/", A66, ".csv'", " : Params(", "'", B66, "', '", C66, " clients', '",  F66, " PPS'", "),")</f>
        <v>'IPv6/sock/sock_IPv6_30m_65534_1.csv' : Params('IPv6', '65534 clients', '30000000 PPS'),</v>
      </c>
      <c r="W66">
        <f t="shared" si="4"/>
        <v>67533421</v>
      </c>
      <c r="X66">
        <f t="shared" si="5"/>
        <v>0.74912280643372164</v>
      </c>
    </row>
    <row r="67" spans="1:24" x14ac:dyDescent="0.25">
      <c r="A67" t="s">
        <v>106</v>
      </c>
      <c r="B67" t="s">
        <v>49</v>
      </c>
      <c r="C67">
        <v>65534</v>
      </c>
      <c r="D67">
        <v>254</v>
      </c>
      <c r="E67">
        <v>50000</v>
      </c>
      <c r="F67">
        <v>30000000</v>
      </c>
      <c r="G67">
        <v>300</v>
      </c>
      <c r="H67">
        <v>3</v>
      </c>
      <c r="I67">
        <v>30</v>
      </c>
      <c r="K67">
        <v>8767639916</v>
      </c>
      <c r="L67">
        <v>175375781</v>
      </c>
      <c r="M67" t="s">
        <v>107</v>
      </c>
      <c r="N67">
        <v>16877169</v>
      </c>
      <c r="O67">
        <v>3027904</v>
      </c>
      <c r="P67">
        <v>158498612</v>
      </c>
      <c r="R67">
        <f t="shared" ref="R67:R130" si="7">SUM((G67*F67-G67/I67*H67*C67)/(G67*F67)*100)</f>
        <v>99.978155333333333</v>
      </c>
      <c r="S67">
        <f t="shared" ref="S67:S130" si="8">SUM(K67/(G67*F67)*100)</f>
        <v>97.418221288888887</v>
      </c>
      <c r="T67">
        <f t="shared" ref="T67:T130" si="9">SUM(S67/R67*100)</f>
        <v>97.439506624312614</v>
      </c>
      <c r="U67" t="s">
        <v>320</v>
      </c>
      <c r="V67" t="str">
        <f t="shared" si="6"/>
        <v>'IPv6/sock/sock_IPv6_30m_65534_2.csv' : Params('IPv6', '65534 clients', '30000000 PPS'),</v>
      </c>
      <c r="W67">
        <f t="shared" ref="W67:W130" si="10">SUM(G67*(E67+F67)-K67-L67)</f>
        <v>71984303</v>
      </c>
      <c r="X67">
        <f t="shared" ref="X67:X130" si="11">SUM(W67/(G67*(E67+F67))*100)</f>
        <v>0.79849476428175259</v>
      </c>
    </row>
    <row r="70" spans="1:24" x14ac:dyDescent="0.25">
      <c r="A70" t="s">
        <v>108</v>
      </c>
      <c r="B70" t="s">
        <v>109</v>
      </c>
      <c r="C70">
        <v>131068</v>
      </c>
      <c r="D70">
        <v>254</v>
      </c>
      <c r="E70">
        <v>50000</v>
      </c>
      <c r="F70">
        <v>100000</v>
      </c>
      <c r="G70">
        <v>300</v>
      </c>
      <c r="H70">
        <v>3</v>
      </c>
      <c r="I70">
        <v>30</v>
      </c>
      <c r="K70">
        <v>26055683</v>
      </c>
      <c r="L70">
        <v>18944319</v>
      </c>
      <c r="M70" t="s">
        <v>110</v>
      </c>
      <c r="N70">
        <v>18252727</v>
      </c>
      <c r="O70">
        <v>3538836</v>
      </c>
      <c r="P70">
        <v>691592</v>
      </c>
      <c r="R70">
        <f t="shared" si="7"/>
        <v>86.893200000000007</v>
      </c>
      <c r="S70">
        <f t="shared" si="8"/>
        <v>86.852276666666654</v>
      </c>
      <c r="T70">
        <f t="shared" si="9"/>
        <v>99.952903871265704</v>
      </c>
      <c r="U70" t="s">
        <v>318</v>
      </c>
      <c r="V70" t="str">
        <f t="shared" si="6"/>
        <v>'IPv4v6/file/file_IPv4v6_100k_131068_1.csv' : Params('IPv4v6', '131068 clients', '100000 PPS'),</v>
      </c>
      <c r="W70">
        <f t="shared" si="10"/>
        <v>-2</v>
      </c>
      <c r="X70">
        <f t="shared" si="11"/>
        <v>-4.444444444444445E-6</v>
      </c>
    </row>
    <row r="71" spans="1:24" x14ac:dyDescent="0.25">
      <c r="A71" t="s">
        <v>111</v>
      </c>
      <c r="B71" t="s">
        <v>109</v>
      </c>
      <c r="C71">
        <v>131068</v>
      </c>
      <c r="D71">
        <v>254</v>
      </c>
      <c r="E71">
        <v>50000</v>
      </c>
      <c r="F71">
        <v>100000</v>
      </c>
      <c r="G71">
        <v>300</v>
      </c>
      <c r="H71">
        <v>3</v>
      </c>
      <c r="I71">
        <v>30</v>
      </c>
      <c r="K71">
        <v>26088468</v>
      </c>
      <c r="L71">
        <v>18911534</v>
      </c>
      <c r="M71" t="s">
        <v>112</v>
      </c>
      <c r="N71">
        <v>18270063</v>
      </c>
      <c r="O71">
        <v>3538836</v>
      </c>
      <c r="P71">
        <v>641471</v>
      </c>
      <c r="R71">
        <f t="shared" si="7"/>
        <v>86.893200000000007</v>
      </c>
      <c r="S71">
        <f t="shared" si="8"/>
        <v>86.961560000000006</v>
      </c>
      <c r="T71">
        <f t="shared" si="9"/>
        <v>100.07867128843225</v>
      </c>
      <c r="U71" t="s">
        <v>318</v>
      </c>
      <c r="V71" t="str">
        <f t="shared" si="6"/>
        <v>'IPv4v6/file/file_IPv4v6_100k_131068_2.csv' : Params('IPv4v6', '131068 clients', '100000 PPS'),</v>
      </c>
      <c r="W71">
        <f t="shared" si="10"/>
        <v>-2</v>
      </c>
      <c r="X71">
        <f t="shared" si="11"/>
        <v>-4.444444444444445E-6</v>
      </c>
    </row>
    <row r="72" spans="1:24" x14ac:dyDescent="0.25">
      <c r="A72" t="s">
        <v>113</v>
      </c>
      <c r="B72" t="s">
        <v>109</v>
      </c>
      <c r="C72">
        <v>131068</v>
      </c>
      <c r="D72">
        <v>254</v>
      </c>
      <c r="E72">
        <v>50000</v>
      </c>
      <c r="F72">
        <v>1000000</v>
      </c>
      <c r="G72">
        <v>300</v>
      </c>
      <c r="H72">
        <v>3</v>
      </c>
      <c r="I72">
        <v>30</v>
      </c>
      <c r="K72">
        <v>291886216</v>
      </c>
      <c r="L72">
        <v>23113786</v>
      </c>
      <c r="M72" t="s">
        <v>114</v>
      </c>
      <c r="N72">
        <v>18661095</v>
      </c>
      <c r="O72">
        <v>4294222</v>
      </c>
      <c r="P72">
        <v>4452691</v>
      </c>
      <c r="R72">
        <f t="shared" si="7"/>
        <v>98.689320000000009</v>
      </c>
      <c r="S72">
        <f t="shared" si="8"/>
        <v>97.295405333333335</v>
      </c>
      <c r="T72">
        <f t="shared" si="9"/>
        <v>98.587572934268195</v>
      </c>
      <c r="U72" t="s">
        <v>318</v>
      </c>
      <c r="V72" t="str">
        <f t="shared" si="6"/>
        <v>'IPv4v6/file/file_IPv4v6_1m_131068_1.csv' : Params('IPv4v6', '131068 clients', '1000000 PPS'),</v>
      </c>
      <c r="W72">
        <f t="shared" si="10"/>
        <v>-2</v>
      </c>
      <c r="X72">
        <f t="shared" si="11"/>
        <v>-6.3492063492063486E-7</v>
      </c>
    </row>
    <row r="73" spans="1:24" x14ac:dyDescent="0.25">
      <c r="A73" t="s">
        <v>115</v>
      </c>
      <c r="B73" t="s">
        <v>109</v>
      </c>
      <c r="C73">
        <v>131068</v>
      </c>
      <c r="D73">
        <v>254</v>
      </c>
      <c r="E73">
        <v>50000</v>
      </c>
      <c r="F73">
        <v>1000000</v>
      </c>
      <c r="G73">
        <v>300</v>
      </c>
      <c r="H73">
        <v>3</v>
      </c>
      <c r="I73">
        <v>30</v>
      </c>
      <c r="K73">
        <v>291972582</v>
      </c>
      <c r="L73">
        <v>23027420</v>
      </c>
      <c r="M73" t="s">
        <v>116</v>
      </c>
      <c r="N73">
        <v>18661784</v>
      </c>
      <c r="O73">
        <v>4289483</v>
      </c>
      <c r="P73">
        <v>4365636</v>
      </c>
      <c r="R73">
        <f t="shared" si="7"/>
        <v>98.689320000000009</v>
      </c>
      <c r="S73">
        <f t="shared" si="8"/>
        <v>97.324193999999991</v>
      </c>
      <c r="T73">
        <f t="shared" si="9"/>
        <v>98.616743939465763</v>
      </c>
      <c r="U73" t="s">
        <v>318</v>
      </c>
      <c r="V73" t="str">
        <f t="shared" si="6"/>
        <v>'IPv4v6/file/file_IPv4v6_1m_131068_2.csv' : Params('IPv4v6', '131068 clients', '1000000 PPS'),</v>
      </c>
      <c r="W73">
        <f t="shared" si="10"/>
        <v>-2</v>
      </c>
      <c r="X73">
        <f t="shared" si="11"/>
        <v>-6.3492063492063486E-7</v>
      </c>
    </row>
    <row r="74" spans="1:24" x14ac:dyDescent="0.25">
      <c r="A74" t="s">
        <v>117</v>
      </c>
      <c r="B74" t="s">
        <v>109</v>
      </c>
      <c r="C74">
        <v>131068</v>
      </c>
      <c r="D74">
        <v>254</v>
      </c>
      <c r="E74">
        <v>50000</v>
      </c>
      <c r="F74">
        <v>10000000</v>
      </c>
      <c r="G74">
        <v>300</v>
      </c>
      <c r="H74">
        <v>3</v>
      </c>
      <c r="I74">
        <v>30</v>
      </c>
      <c r="K74">
        <v>2918989986</v>
      </c>
      <c r="L74">
        <v>95980739</v>
      </c>
      <c r="M74" t="s">
        <v>118</v>
      </c>
      <c r="N74">
        <v>19344081</v>
      </c>
      <c r="O74">
        <v>5989496</v>
      </c>
      <c r="P74">
        <v>76636658</v>
      </c>
      <c r="R74">
        <f t="shared" si="7"/>
        <v>99.868932000000001</v>
      </c>
      <c r="S74">
        <f t="shared" si="8"/>
        <v>97.299666200000004</v>
      </c>
      <c r="T74">
        <f t="shared" si="9"/>
        <v>97.427362295213101</v>
      </c>
      <c r="U74" t="s">
        <v>318</v>
      </c>
      <c r="V74" t="str">
        <f t="shared" si="6"/>
        <v>'IPv4v6/file/file_IPv4v6_10m_131068_1.csv' : Params('IPv4v6', '131068 clients', '10000000 PPS'),</v>
      </c>
      <c r="W74">
        <f t="shared" si="10"/>
        <v>29275</v>
      </c>
      <c r="X74">
        <f t="shared" si="11"/>
        <v>9.7097844112769486E-4</v>
      </c>
    </row>
    <row r="75" spans="1:24" x14ac:dyDescent="0.25">
      <c r="A75" t="s">
        <v>119</v>
      </c>
      <c r="B75" t="s">
        <v>109</v>
      </c>
      <c r="C75">
        <v>131068</v>
      </c>
      <c r="D75">
        <v>254</v>
      </c>
      <c r="E75">
        <v>50000</v>
      </c>
      <c r="F75">
        <v>10000000</v>
      </c>
      <c r="G75">
        <v>300</v>
      </c>
      <c r="H75">
        <v>3</v>
      </c>
      <c r="I75">
        <v>30</v>
      </c>
      <c r="K75">
        <v>2920249697</v>
      </c>
      <c r="L75">
        <v>94743486</v>
      </c>
      <c r="M75" t="s">
        <v>120</v>
      </c>
      <c r="N75">
        <v>19351042</v>
      </c>
      <c r="O75">
        <v>5990764</v>
      </c>
      <c r="P75">
        <v>75392444</v>
      </c>
      <c r="R75">
        <f t="shared" si="7"/>
        <v>99.868932000000001</v>
      </c>
      <c r="S75">
        <f t="shared" si="8"/>
        <v>97.341656566666671</v>
      </c>
      <c r="T75">
        <f t="shared" si="9"/>
        <v>97.469407770042721</v>
      </c>
      <c r="U75" t="s">
        <v>318</v>
      </c>
      <c r="V75" t="str">
        <f t="shared" si="6"/>
        <v>'IPv4v6/file/file_IPv4v6_10m_131068_2.csv' : Params('IPv4v6', '131068 clients', '10000000 PPS'),</v>
      </c>
      <c r="W75">
        <f t="shared" si="10"/>
        <v>6817</v>
      </c>
      <c r="X75">
        <f t="shared" si="11"/>
        <v>2.2610281923714757E-4</v>
      </c>
    </row>
    <row r="76" spans="1:24" x14ac:dyDescent="0.25">
      <c r="A76" t="s">
        <v>121</v>
      </c>
      <c r="B76" t="s">
        <v>109</v>
      </c>
      <c r="C76">
        <v>131068</v>
      </c>
      <c r="D76">
        <v>254</v>
      </c>
      <c r="E76">
        <v>50000</v>
      </c>
      <c r="F76">
        <v>20000000</v>
      </c>
      <c r="G76">
        <v>300</v>
      </c>
      <c r="H76">
        <v>3</v>
      </c>
      <c r="I76">
        <v>30</v>
      </c>
      <c r="K76">
        <v>5713499647</v>
      </c>
      <c r="L76">
        <v>242342691</v>
      </c>
      <c r="M76" t="s">
        <v>122</v>
      </c>
      <c r="N76">
        <v>19345126</v>
      </c>
      <c r="O76">
        <v>7233255</v>
      </c>
      <c r="P76">
        <v>222997565</v>
      </c>
      <c r="R76">
        <f t="shared" si="7"/>
        <v>99.934466</v>
      </c>
      <c r="S76">
        <f t="shared" si="8"/>
        <v>95.224994116666664</v>
      </c>
      <c r="T76">
        <f t="shared" si="9"/>
        <v>95.287439787456975</v>
      </c>
      <c r="U76" t="s">
        <v>318</v>
      </c>
      <c r="V76" t="str">
        <f t="shared" si="6"/>
        <v>'IPv4v6/file/file_IPv4v6_20m_131068_1.csv' : Params('IPv4v6', '131068 clients', '20000000 PPS'),</v>
      </c>
      <c r="W76">
        <f t="shared" si="10"/>
        <v>59157662</v>
      </c>
      <c r="X76">
        <f t="shared" si="11"/>
        <v>0.98350227763923526</v>
      </c>
    </row>
    <row r="77" spans="1:24" x14ac:dyDescent="0.25">
      <c r="A77" t="s">
        <v>123</v>
      </c>
      <c r="B77" t="s">
        <v>109</v>
      </c>
      <c r="C77">
        <v>131068</v>
      </c>
      <c r="D77">
        <v>254</v>
      </c>
      <c r="E77">
        <v>50000</v>
      </c>
      <c r="F77">
        <v>20000000</v>
      </c>
      <c r="G77">
        <v>300</v>
      </c>
      <c r="H77">
        <v>3</v>
      </c>
      <c r="I77">
        <v>30</v>
      </c>
      <c r="K77">
        <v>5719892619</v>
      </c>
      <c r="L77">
        <v>237072359</v>
      </c>
      <c r="M77" t="s">
        <v>124</v>
      </c>
      <c r="N77">
        <v>19190856</v>
      </c>
      <c r="O77">
        <v>6922700</v>
      </c>
      <c r="P77">
        <v>217881503</v>
      </c>
      <c r="R77">
        <f t="shared" si="7"/>
        <v>99.934466</v>
      </c>
      <c r="S77">
        <f t="shared" si="8"/>
        <v>95.33154365</v>
      </c>
      <c r="T77">
        <f t="shared" si="9"/>
        <v>95.394059192751385</v>
      </c>
      <c r="U77" t="s">
        <v>318</v>
      </c>
      <c r="V77" t="str">
        <f t="shared" si="6"/>
        <v>'IPv4v6/file/file_IPv4v6_20m_131068_2.csv' : Params('IPv4v6', '131068 clients', '20000000 PPS'),</v>
      </c>
      <c r="W77">
        <f t="shared" si="10"/>
        <v>58035022</v>
      </c>
      <c r="X77">
        <f t="shared" si="11"/>
        <v>0.96483827098919372</v>
      </c>
    </row>
    <row r="78" spans="1:24" x14ac:dyDescent="0.25">
      <c r="A78" t="s">
        <v>125</v>
      </c>
      <c r="B78" t="s">
        <v>109</v>
      </c>
      <c r="C78">
        <v>131068</v>
      </c>
      <c r="D78">
        <v>254</v>
      </c>
      <c r="E78">
        <v>50000</v>
      </c>
      <c r="F78">
        <v>30000000</v>
      </c>
      <c r="G78">
        <v>300</v>
      </c>
      <c r="H78">
        <v>3</v>
      </c>
      <c r="I78">
        <v>30</v>
      </c>
      <c r="K78">
        <v>8622361270</v>
      </c>
      <c r="L78">
        <v>238524088</v>
      </c>
      <c r="M78" t="s">
        <v>126</v>
      </c>
      <c r="N78">
        <v>17737578</v>
      </c>
      <c r="O78">
        <v>6824780</v>
      </c>
      <c r="P78">
        <v>220786510</v>
      </c>
      <c r="R78">
        <f t="shared" si="7"/>
        <v>99.956310666666667</v>
      </c>
      <c r="S78">
        <f t="shared" si="8"/>
        <v>95.804014111111115</v>
      </c>
      <c r="T78">
        <f t="shared" si="9"/>
        <v>95.845888540842012</v>
      </c>
      <c r="U78" t="s">
        <v>318</v>
      </c>
      <c r="V78" t="str">
        <f t="shared" si="6"/>
        <v>'IPv4v6/file/file_IPv4v6_30m_131068_1.csv' : Params('IPv4v6', '131068 clients', '30000000 PPS'),</v>
      </c>
      <c r="W78">
        <f t="shared" si="10"/>
        <v>154114642</v>
      </c>
      <c r="X78">
        <f t="shared" si="11"/>
        <v>1.7095356849694952</v>
      </c>
    </row>
    <row r="79" spans="1:24" x14ac:dyDescent="0.25">
      <c r="A79" t="s">
        <v>127</v>
      </c>
      <c r="B79" t="s">
        <v>109</v>
      </c>
      <c r="C79">
        <v>131068</v>
      </c>
      <c r="D79">
        <v>254</v>
      </c>
      <c r="E79">
        <v>50000</v>
      </c>
      <c r="F79">
        <v>30000000</v>
      </c>
      <c r="G79">
        <v>300</v>
      </c>
      <c r="H79">
        <v>3</v>
      </c>
      <c r="I79">
        <v>30</v>
      </c>
      <c r="K79">
        <v>8511481433</v>
      </c>
      <c r="L79">
        <v>286151763</v>
      </c>
      <c r="M79" t="s">
        <v>128</v>
      </c>
      <c r="N79">
        <v>17688790</v>
      </c>
      <c r="O79">
        <v>7065133</v>
      </c>
      <c r="P79">
        <v>268462973</v>
      </c>
      <c r="R79">
        <f t="shared" si="7"/>
        <v>99.956310666666667</v>
      </c>
      <c r="S79">
        <f t="shared" si="8"/>
        <v>94.572015922222221</v>
      </c>
      <c r="T79">
        <f t="shared" si="9"/>
        <v>94.613351864896316</v>
      </c>
      <c r="U79" t="s">
        <v>318</v>
      </c>
      <c r="V79" t="str">
        <f t="shared" si="6"/>
        <v>'IPv4v6/file/file_IPv4v6_30m_131068_2.csv' : Params('IPv4v6', '131068 clients', '30000000 PPS'),</v>
      </c>
      <c r="W79">
        <f t="shared" si="10"/>
        <v>217366804</v>
      </c>
      <c r="X79">
        <f t="shared" si="11"/>
        <v>2.4111680976150858</v>
      </c>
    </row>
    <row r="81" spans="1:24" x14ac:dyDescent="0.25">
      <c r="A81" t="s">
        <v>129</v>
      </c>
      <c r="B81" t="s">
        <v>109</v>
      </c>
      <c r="C81">
        <v>131068</v>
      </c>
      <c r="D81">
        <v>254</v>
      </c>
      <c r="E81">
        <v>50000</v>
      </c>
      <c r="F81">
        <v>100000</v>
      </c>
      <c r="G81">
        <v>300</v>
      </c>
      <c r="H81">
        <v>3</v>
      </c>
      <c r="I81">
        <v>30</v>
      </c>
      <c r="K81">
        <v>26461164</v>
      </c>
      <c r="L81">
        <v>18538838</v>
      </c>
      <c r="M81" t="s">
        <v>130</v>
      </c>
      <c r="N81">
        <v>18538838</v>
      </c>
      <c r="O81">
        <v>3538836</v>
      </c>
      <c r="P81">
        <v>0</v>
      </c>
      <c r="R81">
        <f t="shared" si="7"/>
        <v>86.893200000000007</v>
      </c>
      <c r="S81">
        <f t="shared" si="8"/>
        <v>88.203879999999998</v>
      </c>
      <c r="T81">
        <f t="shared" si="9"/>
        <v>101.50838040260916</v>
      </c>
      <c r="U81" t="s">
        <v>319</v>
      </c>
      <c r="V81" t="str">
        <f t="shared" si="6"/>
        <v>'IPv4v6/shm/shm_IPv4v6_100k_131068_1.csv' : Params('IPv4v6', '131068 clients', '100000 PPS'),</v>
      </c>
      <c r="W81">
        <f t="shared" si="10"/>
        <v>-2</v>
      </c>
      <c r="X81">
        <f t="shared" si="11"/>
        <v>-4.444444444444445E-6</v>
      </c>
    </row>
    <row r="82" spans="1:24" x14ac:dyDescent="0.25">
      <c r="A82" t="s">
        <v>131</v>
      </c>
      <c r="B82" t="s">
        <v>109</v>
      </c>
      <c r="C82">
        <v>131068</v>
      </c>
      <c r="D82">
        <v>254</v>
      </c>
      <c r="E82">
        <v>50000</v>
      </c>
      <c r="F82">
        <v>100000</v>
      </c>
      <c r="G82">
        <v>300</v>
      </c>
      <c r="H82">
        <v>3</v>
      </c>
      <c r="I82">
        <v>30</v>
      </c>
      <c r="K82">
        <v>26461164</v>
      </c>
      <c r="L82">
        <v>18538838</v>
      </c>
      <c r="M82" t="s">
        <v>132</v>
      </c>
      <c r="N82">
        <v>18538838</v>
      </c>
      <c r="O82">
        <v>3538836</v>
      </c>
      <c r="P82">
        <v>0</v>
      </c>
      <c r="R82">
        <f t="shared" si="7"/>
        <v>86.893200000000007</v>
      </c>
      <c r="S82">
        <f t="shared" si="8"/>
        <v>88.203879999999998</v>
      </c>
      <c r="T82">
        <f t="shared" si="9"/>
        <v>101.50838040260916</v>
      </c>
      <c r="U82" t="s">
        <v>319</v>
      </c>
      <c r="V82" t="str">
        <f t="shared" si="6"/>
        <v>'IPv4v6/shm/shm_IPv4v6_100k_131068_2.csv' : Params('IPv4v6', '131068 clients', '100000 PPS'),</v>
      </c>
      <c r="W82">
        <f t="shared" si="10"/>
        <v>-2</v>
      </c>
      <c r="X82">
        <f t="shared" si="11"/>
        <v>-4.444444444444445E-6</v>
      </c>
    </row>
    <row r="83" spans="1:24" x14ac:dyDescent="0.25">
      <c r="A83" t="s">
        <v>133</v>
      </c>
      <c r="B83" t="s">
        <v>109</v>
      </c>
      <c r="C83">
        <v>131068</v>
      </c>
      <c r="D83">
        <v>254</v>
      </c>
      <c r="E83">
        <v>50000</v>
      </c>
      <c r="F83">
        <v>1000000</v>
      </c>
      <c r="G83">
        <v>300</v>
      </c>
      <c r="H83">
        <v>3</v>
      </c>
      <c r="I83">
        <v>30</v>
      </c>
      <c r="K83">
        <v>295315991</v>
      </c>
      <c r="L83">
        <v>19684011</v>
      </c>
      <c r="M83" t="s">
        <v>134</v>
      </c>
      <c r="N83">
        <v>19451100</v>
      </c>
      <c r="O83">
        <v>4462789</v>
      </c>
      <c r="P83">
        <v>232911</v>
      </c>
      <c r="R83">
        <f t="shared" si="7"/>
        <v>98.689320000000009</v>
      </c>
      <c r="S83">
        <f t="shared" si="8"/>
        <v>98.43866366666667</v>
      </c>
      <c r="T83">
        <f t="shared" si="9"/>
        <v>99.746014732563424</v>
      </c>
      <c r="U83" t="s">
        <v>319</v>
      </c>
      <c r="V83" t="str">
        <f t="shared" si="6"/>
        <v>'IPv4v6/shm/shm_IPv4v6_1m_131068_1.csv' : Params('IPv4v6', '131068 clients', '1000000 PPS'),</v>
      </c>
      <c r="W83">
        <f t="shared" si="10"/>
        <v>-2</v>
      </c>
      <c r="X83">
        <f t="shared" si="11"/>
        <v>-6.3492063492063486E-7</v>
      </c>
    </row>
    <row r="84" spans="1:24" x14ac:dyDescent="0.25">
      <c r="A84" t="s">
        <v>135</v>
      </c>
      <c r="B84" t="s">
        <v>109</v>
      </c>
      <c r="C84">
        <v>131068</v>
      </c>
      <c r="D84">
        <v>254</v>
      </c>
      <c r="E84">
        <v>50000</v>
      </c>
      <c r="F84">
        <v>1000000</v>
      </c>
      <c r="G84">
        <v>300</v>
      </c>
      <c r="H84">
        <v>3</v>
      </c>
      <c r="I84">
        <v>30</v>
      </c>
      <c r="K84">
        <v>295244698</v>
      </c>
      <c r="L84">
        <v>19755304</v>
      </c>
      <c r="M84" t="s">
        <v>136</v>
      </c>
      <c r="N84">
        <v>19473901</v>
      </c>
      <c r="O84">
        <v>4487827</v>
      </c>
      <c r="P84">
        <v>281403</v>
      </c>
      <c r="R84">
        <f t="shared" si="7"/>
        <v>98.689320000000009</v>
      </c>
      <c r="S84">
        <f t="shared" si="8"/>
        <v>98.414899333333338</v>
      </c>
      <c r="T84">
        <f t="shared" si="9"/>
        <v>99.72193478821552</v>
      </c>
      <c r="U84" t="s">
        <v>319</v>
      </c>
      <c r="V84" t="str">
        <f t="shared" si="6"/>
        <v>'IPv4v6/shm/shm_IPv4v6_1m_131068_2.csv' : Params('IPv4v6', '131068 clients', '1000000 PPS'),</v>
      </c>
      <c r="W84">
        <f t="shared" si="10"/>
        <v>-2</v>
      </c>
      <c r="X84">
        <f t="shared" si="11"/>
        <v>-6.3492063492063486E-7</v>
      </c>
    </row>
    <row r="85" spans="1:24" x14ac:dyDescent="0.25">
      <c r="A85" t="s">
        <v>137</v>
      </c>
      <c r="B85" t="s">
        <v>109</v>
      </c>
      <c r="C85">
        <v>131068</v>
      </c>
      <c r="D85">
        <v>254</v>
      </c>
      <c r="E85">
        <v>50000</v>
      </c>
      <c r="F85">
        <v>10000000</v>
      </c>
      <c r="G85">
        <v>300</v>
      </c>
      <c r="H85">
        <v>3</v>
      </c>
      <c r="I85">
        <v>30</v>
      </c>
      <c r="K85">
        <v>2971221914</v>
      </c>
      <c r="L85">
        <v>42079048</v>
      </c>
      <c r="M85" t="s">
        <v>138</v>
      </c>
      <c r="N85">
        <v>22936701</v>
      </c>
      <c r="O85">
        <v>8156918</v>
      </c>
      <c r="P85">
        <v>19142347</v>
      </c>
      <c r="R85">
        <f t="shared" si="7"/>
        <v>99.868932000000001</v>
      </c>
      <c r="S85">
        <f t="shared" si="8"/>
        <v>99.040730466666673</v>
      </c>
      <c r="T85">
        <f t="shared" si="9"/>
        <v>99.170711534861184</v>
      </c>
      <c r="U85" t="s">
        <v>319</v>
      </c>
      <c r="V85" t="str">
        <f t="shared" si="6"/>
        <v>'IPv4v6/shm/shm_IPv4v6_10m_131068_1.csv' : Params('IPv4v6', '131068 clients', '10000000 PPS'),</v>
      </c>
      <c r="W85">
        <f t="shared" si="10"/>
        <v>1699038</v>
      </c>
      <c r="X85">
        <f t="shared" si="11"/>
        <v>5.6352835820895522E-2</v>
      </c>
    </row>
    <row r="86" spans="1:24" x14ac:dyDescent="0.25">
      <c r="A86" t="s">
        <v>139</v>
      </c>
      <c r="B86" t="s">
        <v>109</v>
      </c>
      <c r="C86">
        <v>131068</v>
      </c>
      <c r="D86">
        <v>254</v>
      </c>
      <c r="E86">
        <v>50000</v>
      </c>
      <c r="F86">
        <v>10000000</v>
      </c>
      <c r="G86">
        <v>300</v>
      </c>
      <c r="H86">
        <v>3</v>
      </c>
      <c r="I86">
        <v>30</v>
      </c>
      <c r="K86">
        <v>2973166926</v>
      </c>
      <c r="L86">
        <v>40417745</v>
      </c>
      <c r="M86" t="s">
        <v>140</v>
      </c>
      <c r="N86">
        <v>23372867</v>
      </c>
      <c r="O86">
        <v>8584016</v>
      </c>
      <c r="P86">
        <v>17044878</v>
      </c>
      <c r="R86">
        <f t="shared" si="7"/>
        <v>99.868932000000001</v>
      </c>
      <c r="S86">
        <f t="shared" si="8"/>
        <v>99.105564199999989</v>
      </c>
      <c r="T86">
        <f t="shared" si="9"/>
        <v>99.235630355994985</v>
      </c>
      <c r="U86" t="s">
        <v>319</v>
      </c>
      <c r="V86" t="str">
        <f t="shared" si="6"/>
        <v>'IPv4v6/shm/shm_IPv4v6_10m_131068_2.csv' : Params('IPv4v6', '131068 clients', '10000000 PPS'),</v>
      </c>
      <c r="W86">
        <f t="shared" si="10"/>
        <v>1415329</v>
      </c>
      <c r="X86">
        <f t="shared" si="11"/>
        <v>4.6942918739635159E-2</v>
      </c>
    </row>
    <row r="87" spans="1:24" x14ac:dyDescent="0.25">
      <c r="A87" t="s">
        <v>141</v>
      </c>
      <c r="B87" t="s">
        <v>109</v>
      </c>
      <c r="C87">
        <v>131068</v>
      </c>
      <c r="D87">
        <v>254</v>
      </c>
      <c r="E87">
        <v>50000</v>
      </c>
      <c r="F87">
        <v>20000000</v>
      </c>
      <c r="G87">
        <v>300</v>
      </c>
      <c r="H87">
        <v>3</v>
      </c>
      <c r="I87">
        <v>30</v>
      </c>
      <c r="K87">
        <v>5914913021</v>
      </c>
      <c r="L87">
        <v>80717577</v>
      </c>
      <c r="M87" t="s">
        <v>142</v>
      </c>
      <c r="N87">
        <v>24435757</v>
      </c>
      <c r="O87">
        <v>9917099</v>
      </c>
      <c r="P87">
        <v>56281820</v>
      </c>
      <c r="R87">
        <f t="shared" si="7"/>
        <v>99.934466</v>
      </c>
      <c r="S87">
        <f t="shared" si="8"/>
        <v>98.581883683333331</v>
      </c>
      <c r="T87">
        <f t="shared" si="9"/>
        <v>98.646530700762767</v>
      </c>
      <c r="U87" t="s">
        <v>319</v>
      </c>
      <c r="V87" t="str">
        <f t="shared" si="6"/>
        <v>'IPv4v6/shm/shm_IPv4v6_20m_131068_1.csv' : Params('IPv4v6', '131068 clients', '20000000 PPS'),</v>
      </c>
      <c r="W87">
        <f t="shared" si="10"/>
        <v>19369402</v>
      </c>
      <c r="X87">
        <f t="shared" si="11"/>
        <v>0.32201832086450544</v>
      </c>
    </row>
    <row r="88" spans="1:24" x14ac:dyDescent="0.25">
      <c r="A88" t="s">
        <v>143</v>
      </c>
      <c r="B88" t="s">
        <v>109</v>
      </c>
      <c r="C88">
        <v>131068</v>
      </c>
      <c r="D88">
        <v>254</v>
      </c>
      <c r="E88">
        <v>50000</v>
      </c>
      <c r="F88">
        <v>20000000</v>
      </c>
      <c r="G88">
        <v>300</v>
      </c>
      <c r="H88">
        <v>3</v>
      </c>
      <c r="I88">
        <v>30</v>
      </c>
      <c r="K88">
        <v>5919966056</v>
      </c>
      <c r="L88">
        <v>77080990</v>
      </c>
      <c r="M88" t="s">
        <v>144</v>
      </c>
      <c r="N88">
        <v>24522263</v>
      </c>
      <c r="O88">
        <v>10030099</v>
      </c>
      <c r="P88">
        <v>52558727</v>
      </c>
      <c r="R88">
        <f t="shared" si="7"/>
        <v>99.934466</v>
      </c>
      <c r="S88">
        <f t="shared" si="8"/>
        <v>98.66610093333334</v>
      </c>
      <c r="T88">
        <f t="shared" si="9"/>
        <v>98.730803177887935</v>
      </c>
      <c r="U88" t="s">
        <v>319</v>
      </c>
      <c r="V88" t="str">
        <f t="shared" si="6"/>
        <v>'IPv4v6/shm/shm_IPv4v6_20m_131068_2.csv' : Params('IPv4v6', '131068 clients', '20000000 PPS'),</v>
      </c>
      <c r="W88">
        <f t="shared" si="10"/>
        <v>17952954</v>
      </c>
      <c r="X88">
        <f t="shared" si="11"/>
        <v>0.29846972568578556</v>
      </c>
    </row>
    <row r="89" spans="1:24" x14ac:dyDescent="0.25">
      <c r="A89" t="s">
        <v>145</v>
      </c>
      <c r="B89" t="s">
        <v>109</v>
      </c>
      <c r="C89">
        <v>131068</v>
      </c>
      <c r="D89">
        <v>254</v>
      </c>
      <c r="E89">
        <v>50000</v>
      </c>
      <c r="F89">
        <v>30000000</v>
      </c>
      <c r="G89">
        <v>300</v>
      </c>
      <c r="H89">
        <v>3</v>
      </c>
      <c r="I89">
        <v>30</v>
      </c>
      <c r="K89">
        <v>8806933030</v>
      </c>
      <c r="L89">
        <v>103658581</v>
      </c>
      <c r="M89" t="s">
        <v>146</v>
      </c>
      <c r="N89">
        <v>24848632</v>
      </c>
      <c r="O89">
        <v>10849017</v>
      </c>
      <c r="P89">
        <v>78809948</v>
      </c>
      <c r="R89">
        <f t="shared" si="7"/>
        <v>99.956310666666667</v>
      </c>
      <c r="S89">
        <f t="shared" si="8"/>
        <v>97.854811444444451</v>
      </c>
      <c r="T89">
        <f t="shared" si="9"/>
        <v>97.897582245476954</v>
      </c>
      <c r="U89" t="s">
        <v>319</v>
      </c>
      <c r="V89" t="str">
        <f t="shared" si="6"/>
        <v>'IPv4v6/shm/shm_IPv4v6_30m_131068_1.csv' : Params('IPv4v6', '131068 clients', '30000000 PPS'),</v>
      </c>
      <c r="W89">
        <f t="shared" si="10"/>
        <v>104408389</v>
      </c>
      <c r="X89">
        <f t="shared" si="11"/>
        <v>1.1581629395452024</v>
      </c>
    </row>
    <row r="90" spans="1:24" x14ac:dyDescent="0.25">
      <c r="A90" t="s">
        <v>147</v>
      </c>
      <c r="B90" t="s">
        <v>109</v>
      </c>
      <c r="C90">
        <v>131068</v>
      </c>
      <c r="D90">
        <v>254</v>
      </c>
      <c r="E90">
        <v>50000</v>
      </c>
      <c r="F90">
        <v>30000000</v>
      </c>
      <c r="G90">
        <v>300</v>
      </c>
      <c r="H90">
        <v>3</v>
      </c>
      <c r="I90">
        <v>30</v>
      </c>
      <c r="K90">
        <v>8801887210</v>
      </c>
      <c r="L90">
        <v>105829368</v>
      </c>
      <c r="M90" t="s">
        <v>148</v>
      </c>
      <c r="N90">
        <v>25131684</v>
      </c>
      <c r="O90">
        <v>11161921</v>
      </c>
      <c r="P90">
        <v>80697683</v>
      </c>
      <c r="R90">
        <f t="shared" si="7"/>
        <v>99.956310666666667</v>
      </c>
      <c r="S90">
        <f t="shared" si="8"/>
        <v>97.798746777777779</v>
      </c>
      <c r="T90">
        <f t="shared" si="9"/>
        <v>97.84149307382512</v>
      </c>
      <c r="U90" t="s">
        <v>319</v>
      </c>
      <c r="V90" t="str">
        <f t="shared" si="6"/>
        <v>'IPv4v6/shm/shm_IPv4v6_30m_131068_2.csv' : Params('IPv4v6', '131068 clients', '30000000 PPS'),</v>
      </c>
      <c r="W90">
        <f t="shared" si="10"/>
        <v>107283422</v>
      </c>
      <c r="X90">
        <f t="shared" si="11"/>
        <v>1.1900545978924015</v>
      </c>
    </row>
    <row r="92" spans="1:24" x14ac:dyDescent="0.25">
      <c r="A92" t="s">
        <v>149</v>
      </c>
      <c r="B92" t="s">
        <v>109</v>
      </c>
      <c r="C92">
        <v>131068</v>
      </c>
      <c r="D92">
        <v>254</v>
      </c>
      <c r="E92">
        <v>50000</v>
      </c>
      <c r="F92">
        <v>100000</v>
      </c>
      <c r="G92">
        <v>300</v>
      </c>
      <c r="H92">
        <v>3</v>
      </c>
      <c r="I92">
        <v>30</v>
      </c>
      <c r="K92">
        <v>26443004</v>
      </c>
      <c r="L92">
        <v>18556998</v>
      </c>
      <c r="M92" s="1" t="s">
        <v>187</v>
      </c>
      <c r="N92">
        <v>18529699</v>
      </c>
      <c r="O92">
        <v>3538836</v>
      </c>
      <c r="P92">
        <v>27299</v>
      </c>
      <c r="R92">
        <f t="shared" si="7"/>
        <v>86.893200000000007</v>
      </c>
      <c r="S92">
        <f t="shared" si="8"/>
        <v>88.143346666666673</v>
      </c>
      <c r="T92">
        <f t="shared" si="9"/>
        <v>101.43871633990538</v>
      </c>
      <c r="U92" t="s">
        <v>320</v>
      </c>
      <c r="V92" t="str">
        <f t="shared" si="6"/>
        <v>'IPv4v6/sock/sock_IPv4v6_100k_131068_1.csv' : Params('IPv4v6', '131068 clients', '100000 PPS'),</v>
      </c>
      <c r="W92">
        <f t="shared" si="10"/>
        <v>-2</v>
      </c>
      <c r="X92">
        <f t="shared" si="11"/>
        <v>-4.444444444444445E-6</v>
      </c>
    </row>
    <row r="93" spans="1:24" x14ac:dyDescent="0.25">
      <c r="A93" t="s">
        <v>150</v>
      </c>
      <c r="B93" t="s">
        <v>109</v>
      </c>
      <c r="C93">
        <v>131068</v>
      </c>
      <c r="D93">
        <v>254</v>
      </c>
      <c r="E93">
        <v>50000</v>
      </c>
      <c r="F93">
        <v>100000</v>
      </c>
      <c r="G93">
        <v>300</v>
      </c>
      <c r="H93">
        <v>3</v>
      </c>
      <c r="I93">
        <v>30</v>
      </c>
      <c r="K93">
        <v>26443205</v>
      </c>
      <c r="L93">
        <v>18556797</v>
      </c>
      <c r="M93" s="1" t="s">
        <v>188</v>
      </c>
      <c r="N93">
        <v>18529800</v>
      </c>
      <c r="O93">
        <v>3538836</v>
      </c>
      <c r="P93">
        <v>26997</v>
      </c>
      <c r="R93">
        <f t="shared" si="7"/>
        <v>86.893200000000007</v>
      </c>
      <c r="S93">
        <f t="shared" si="8"/>
        <v>88.144016666666673</v>
      </c>
      <c r="T93">
        <f t="shared" si="9"/>
        <v>101.43948740139237</v>
      </c>
      <c r="U93" t="s">
        <v>320</v>
      </c>
      <c r="V93" t="str">
        <f t="shared" si="6"/>
        <v>'IPv4v6/sock/sock_IPv4v6_100k_131068_2.csv' : Params('IPv4v6', '131068 clients', '100000 PPS'),</v>
      </c>
      <c r="W93">
        <f t="shared" si="10"/>
        <v>-2</v>
      </c>
      <c r="X93">
        <f t="shared" si="11"/>
        <v>-4.444444444444445E-6</v>
      </c>
    </row>
    <row r="94" spans="1:24" x14ac:dyDescent="0.25">
      <c r="A94" t="s">
        <v>151</v>
      </c>
      <c r="B94" t="s">
        <v>109</v>
      </c>
      <c r="C94">
        <v>131068</v>
      </c>
      <c r="D94">
        <v>254</v>
      </c>
      <c r="E94">
        <v>50000</v>
      </c>
      <c r="F94">
        <v>1000000</v>
      </c>
      <c r="G94">
        <v>300</v>
      </c>
      <c r="H94">
        <v>3</v>
      </c>
      <c r="I94">
        <v>30</v>
      </c>
      <c r="K94">
        <v>294531968</v>
      </c>
      <c r="L94">
        <v>20468034</v>
      </c>
      <c r="M94" s="1" t="s">
        <v>189</v>
      </c>
      <c r="N94">
        <v>18899990</v>
      </c>
      <c r="O94">
        <v>3989908</v>
      </c>
      <c r="P94">
        <v>1568044</v>
      </c>
      <c r="R94">
        <f t="shared" si="7"/>
        <v>98.689320000000009</v>
      </c>
      <c r="S94">
        <f t="shared" si="8"/>
        <v>98.177322666666669</v>
      </c>
      <c r="T94">
        <f t="shared" si="9"/>
        <v>99.481202896794358</v>
      </c>
      <c r="U94" t="s">
        <v>320</v>
      </c>
      <c r="V94" t="str">
        <f t="shared" si="6"/>
        <v>'IPv4v6/sock/sock_IPv4v6_1m_131068_1.csv' : Params('IPv4v6', '131068 clients', '1000000 PPS'),</v>
      </c>
      <c r="W94">
        <f t="shared" si="10"/>
        <v>-2</v>
      </c>
      <c r="X94">
        <f t="shared" si="11"/>
        <v>-6.3492063492063486E-7</v>
      </c>
    </row>
    <row r="95" spans="1:24" x14ac:dyDescent="0.25">
      <c r="A95" t="s">
        <v>152</v>
      </c>
      <c r="B95" t="s">
        <v>109</v>
      </c>
      <c r="C95">
        <v>131068</v>
      </c>
      <c r="D95">
        <v>254</v>
      </c>
      <c r="E95">
        <v>50000</v>
      </c>
      <c r="F95">
        <v>1000000</v>
      </c>
      <c r="G95">
        <v>300</v>
      </c>
      <c r="H95">
        <v>3</v>
      </c>
      <c r="I95">
        <v>30</v>
      </c>
      <c r="K95">
        <v>294717988</v>
      </c>
      <c r="L95">
        <v>20282014</v>
      </c>
      <c r="M95" s="1" t="s">
        <v>189</v>
      </c>
      <c r="N95">
        <v>18889092</v>
      </c>
      <c r="O95">
        <v>3972181</v>
      </c>
      <c r="P95">
        <v>1392922</v>
      </c>
      <c r="R95">
        <f t="shared" si="7"/>
        <v>98.689320000000009</v>
      </c>
      <c r="S95">
        <f t="shared" si="8"/>
        <v>98.23932933333333</v>
      </c>
      <c r="T95">
        <f t="shared" si="9"/>
        <v>99.544033065921738</v>
      </c>
      <c r="U95" t="s">
        <v>320</v>
      </c>
      <c r="V95" t="str">
        <f t="shared" si="6"/>
        <v>'IPv4v6/sock/sock_IPv4v6_1m_131068_2.csv' : Params('IPv4v6', '131068 clients', '1000000 PPS'),</v>
      </c>
      <c r="W95">
        <f t="shared" si="10"/>
        <v>-2</v>
      </c>
      <c r="X95">
        <f t="shared" si="11"/>
        <v>-6.3492063492063486E-7</v>
      </c>
    </row>
    <row r="96" spans="1:24" x14ac:dyDescent="0.25">
      <c r="A96" t="s">
        <v>153</v>
      </c>
      <c r="B96" t="s">
        <v>109</v>
      </c>
      <c r="C96">
        <v>131068</v>
      </c>
      <c r="D96">
        <v>254</v>
      </c>
      <c r="E96">
        <v>50000</v>
      </c>
      <c r="F96">
        <v>10000000</v>
      </c>
      <c r="G96">
        <v>300</v>
      </c>
      <c r="H96">
        <v>3</v>
      </c>
      <c r="I96">
        <v>30</v>
      </c>
      <c r="K96">
        <v>2938159356</v>
      </c>
      <c r="L96">
        <v>73553002</v>
      </c>
      <c r="M96" s="1" t="s">
        <v>190</v>
      </c>
      <c r="N96">
        <v>18969711</v>
      </c>
      <c r="O96">
        <v>4620883</v>
      </c>
      <c r="P96">
        <v>54583291</v>
      </c>
      <c r="R96">
        <f t="shared" si="7"/>
        <v>99.868932000000001</v>
      </c>
      <c r="S96">
        <f t="shared" si="8"/>
        <v>97.938645199999996</v>
      </c>
      <c r="T96">
        <f t="shared" si="9"/>
        <v>98.067179891339975</v>
      </c>
      <c r="U96" t="s">
        <v>320</v>
      </c>
      <c r="V96" t="str">
        <f t="shared" si="6"/>
        <v>'IPv4v6/sock/sock_IPv4v6_10m_131068_1.csv' : Params('IPv4v6', '131068 clients', '10000000 PPS'),</v>
      </c>
      <c r="W96">
        <f t="shared" si="10"/>
        <v>3287642</v>
      </c>
      <c r="X96">
        <f t="shared" si="11"/>
        <v>0.10904285240464345</v>
      </c>
    </row>
    <row r="97" spans="1:24" x14ac:dyDescent="0.25">
      <c r="A97" t="s">
        <v>154</v>
      </c>
      <c r="B97" t="s">
        <v>109</v>
      </c>
      <c r="C97">
        <v>131068</v>
      </c>
      <c r="D97">
        <v>254</v>
      </c>
      <c r="E97">
        <v>50000</v>
      </c>
      <c r="F97">
        <v>10000000</v>
      </c>
      <c r="G97">
        <v>300</v>
      </c>
      <c r="H97">
        <v>3</v>
      </c>
      <c r="I97">
        <v>30</v>
      </c>
      <c r="K97">
        <v>2946457429</v>
      </c>
      <c r="L97">
        <v>66298001</v>
      </c>
      <c r="M97" s="1" t="s">
        <v>191</v>
      </c>
      <c r="N97">
        <v>19069992</v>
      </c>
      <c r="O97">
        <v>4664225</v>
      </c>
      <c r="P97">
        <v>47228009</v>
      </c>
      <c r="R97">
        <f t="shared" si="7"/>
        <v>99.868932000000001</v>
      </c>
      <c r="S97">
        <f t="shared" si="8"/>
        <v>98.215247633333334</v>
      </c>
      <c r="T97">
        <f t="shared" si="9"/>
        <v>98.344145337744607</v>
      </c>
      <c r="U97" t="s">
        <v>320</v>
      </c>
      <c r="V97" t="str">
        <f t="shared" si="6"/>
        <v>'IPv4v6/sock/sock_IPv4v6_10m_131068_2.csv' : Params('IPv4v6', '131068 clients', '10000000 PPS'),</v>
      </c>
      <c r="W97">
        <f t="shared" si="10"/>
        <v>2244570</v>
      </c>
      <c r="X97">
        <f t="shared" si="11"/>
        <v>7.444676616915423E-2</v>
      </c>
    </row>
    <row r="98" spans="1:24" x14ac:dyDescent="0.25">
      <c r="A98" t="s">
        <v>155</v>
      </c>
      <c r="B98" t="s">
        <v>109</v>
      </c>
      <c r="C98">
        <v>131068</v>
      </c>
      <c r="D98">
        <v>254</v>
      </c>
      <c r="E98">
        <v>50000</v>
      </c>
      <c r="F98">
        <v>20000000</v>
      </c>
      <c r="G98">
        <v>300</v>
      </c>
      <c r="H98">
        <v>3</v>
      </c>
      <c r="I98">
        <v>30</v>
      </c>
      <c r="K98">
        <v>5829866705</v>
      </c>
      <c r="L98">
        <v>146584990</v>
      </c>
      <c r="M98" s="1" t="s">
        <v>192</v>
      </c>
      <c r="N98">
        <v>18661143</v>
      </c>
      <c r="O98">
        <v>5003621</v>
      </c>
      <c r="P98">
        <v>127923847</v>
      </c>
      <c r="R98">
        <f t="shared" si="7"/>
        <v>99.934466</v>
      </c>
      <c r="S98">
        <f t="shared" si="8"/>
        <v>97.164445083333334</v>
      </c>
      <c r="T98">
        <f t="shared" si="9"/>
        <v>97.228162587403361</v>
      </c>
      <c r="U98" t="s">
        <v>320</v>
      </c>
      <c r="V98" t="str">
        <f t="shared" si="6"/>
        <v>'IPv4v6/sock/sock_IPv4v6_20m_131068_1.csv' : Params('IPv4v6', '131068 clients', '20000000 PPS'),</v>
      </c>
      <c r="W98">
        <f t="shared" si="10"/>
        <v>38548305</v>
      </c>
      <c r="X98">
        <f t="shared" si="11"/>
        <v>0.6408695760598504</v>
      </c>
    </row>
    <row r="99" spans="1:24" x14ac:dyDescent="0.25">
      <c r="A99" t="s">
        <v>156</v>
      </c>
      <c r="B99" t="s">
        <v>109</v>
      </c>
      <c r="C99">
        <v>131068</v>
      </c>
      <c r="D99">
        <v>254</v>
      </c>
      <c r="E99">
        <v>50000</v>
      </c>
      <c r="F99">
        <v>20000000</v>
      </c>
      <c r="G99">
        <v>300</v>
      </c>
      <c r="H99">
        <v>3</v>
      </c>
      <c r="I99">
        <v>30</v>
      </c>
      <c r="K99">
        <v>5839679857</v>
      </c>
      <c r="L99">
        <v>137210969</v>
      </c>
      <c r="M99" s="1" t="s">
        <v>193</v>
      </c>
      <c r="N99">
        <v>18917594</v>
      </c>
      <c r="O99">
        <v>5259332</v>
      </c>
      <c r="P99">
        <v>118293375</v>
      </c>
      <c r="R99">
        <f t="shared" si="7"/>
        <v>99.934466</v>
      </c>
      <c r="S99">
        <f t="shared" si="8"/>
        <v>97.327997616666664</v>
      </c>
      <c r="T99">
        <f t="shared" si="9"/>
        <v>97.391822373540933</v>
      </c>
      <c r="U99" t="s">
        <v>320</v>
      </c>
      <c r="V99" t="str">
        <f t="shared" si="6"/>
        <v>'IPv4v6/sock/sock_IPv4v6_20m_131068_2.csv' : Params('IPv4v6', '131068 clients', '20000000 PPS'),</v>
      </c>
      <c r="W99">
        <f t="shared" si="10"/>
        <v>38109174</v>
      </c>
      <c r="X99">
        <f t="shared" si="11"/>
        <v>0.63356897755610975</v>
      </c>
    </row>
    <row r="100" spans="1:24" x14ac:dyDescent="0.25">
      <c r="A100" t="s">
        <v>157</v>
      </c>
      <c r="B100" t="s">
        <v>109</v>
      </c>
      <c r="C100">
        <v>131068</v>
      </c>
      <c r="D100">
        <v>254</v>
      </c>
      <c r="E100">
        <v>50000</v>
      </c>
      <c r="F100">
        <v>30000000</v>
      </c>
      <c r="G100">
        <v>300</v>
      </c>
      <c r="H100">
        <v>3</v>
      </c>
      <c r="I100">
        <v>30</v>
      </c>
      <c r="K100">
        <v>8627539942</v>
      </c>
      <c r="L100">
        <v>208953166</v>
      </c>
      <c r="M100" s="1" t="s">
        <v>194</v>
      </c>
      <c r="N100">
        <v>18263874</v>
      </c>
      <c r="O100">
        <v>6084025</v>
      </c>
      <c r="P100">
        <v>190689292</v>
      </c>
      <c r="R100">
        <f t="shared" si="7"/>
        <v>99.956310666666667</v>
      </c>
      <c r="S100">
        <f t="shared" si="8"/>
        <v>95.861554911111114</v>
      </c>
      <c r="T100">
        <f t="shared" si="9"/>
        <v>95.903454491021876</v>
      </c>
      <c r="U100" t="s">
        <v>320</v>
      </c>
      <c r="V100" t="str">
        <f t="shared" si="6"/>
        <v>'IPv4v6/sock/sock_IPv4v6_30m_131068_1.csv' : Params('IPv4v6', '131068 clients', '30000000 PPS'),</v>
      </c>
      <c r="W100">
        <f t="shared" si="10"/>
        <v>178506892</v>
      </c>
      <c r="X100">
        <f t="shared" si="11"/>
        <v>1.9801097282307265</v>
      </c>
    </row>
    <row r="101" spans="1:24" x14ac:dyDescent="0.25">
      <c r="A101" t="s">
        <v>158</v>
      </c>
      <c r="B101" t="s">
        <v>109</v>
      </c>
      <c r="C101">
        <v>131068</v>
      </c>
      <c r="D101">
        <v>254</v>
      </c>
      <c r="E101">
        <v>50000</v>
      </c>
      <c r="F101">
        <v>30000000</v>
      </c>
      <c r="G101">
        <v>300</v>
      </c>
      <c r="H101">
        <v>3</v>
      </c>
      <c r="I101">
        <v>30</v>
      </c>
      <c r="K101">
        <v>8630313293</v>
      </c>
      <c r="L101">
        <v>212805775</v>
      </c>
      <c r="M101" s="1" t="s">
        <v>195</v>
      </c>
      <c r="N101">
        <v>18001986</v>
      </c>
      <c r="O101">
        <v>5984904</v>
      </c>
      <c r="P101">
        <v>194803789</v>
      </c>
      <c r="R101">
        <f t="shared" si="7"/>
        <v>99.956310666666667</v>
      </c>
      <c r="S101">
        <f t="shared" si="8"/>
        <v>95.892369922222215</v>
      </c>
      <c r="T101">
        <f t="shared" si="9"/>
        <v>95.934282970890308</v>
      </c>
      <c r="U101" t="s">
        <v>320</v>
      </c>
      <c r="V101" t="str">
        <f t="shared" si="6"/>
        <v>'IPv4v6/sock/sock_IPv4v6_30m_131068_2.csv' : Params('IPv4v6', '131068 clients', '30000000 PPS'),</v>
      </c>
      <c r="W101">
        <f t="shared" si="10"/>
        <v>171880932</v>
      </c>
      <c r="X101">
        <f t="shared" si="11"/>
        <v>1.9066104492512479</v>
      </c>
    </row>
    <row r="104" spans="1:24" x14ac:dyDescent="0.25">
      <c r="A104" t="s">
        <v>197</v>
      </c>
      <c r="B104" t="s">
        <v>18</v>
      </c>
      <c r="C104">
        <v>131068</v>
      </c>
      <c r="D104">
        <v>254</v>
      </c>
      <c r="E104">
        <v>50000</v>
      </c>
      <c r="F104">
        <v>100000</v>
      </c>
      <c r="G104">
        <v>300</v>
      </c>
      <c r="H104">
        <v>3</v>
      </c>
      <c r="I104">
        <v>30</v>
      </c>
      <c r="K104">
        <v>25988218</v>
      </c>
      <c r="L104">
        <v>19011783</v>
      </c>
      <c r="M104" t="s">
        <v>221</v>
      </c>
      <c r="N104">
        <v>18161796</v>
      </c>
      <c r="O104">
        <v>3538836</v>
      </c>
      <c r="P104">
        <v>849987</v>
      </c>
      <c r="R104">
        <f t="shared" si="7"/>
        <v>86.893200000000007</v>
      </c>
      <c r="S104">
        <f t="shared" si="8"/>
        <v>86.62739333333333</v>
      </c>
      <c r="T104">
        <f t="shared" si="9"/>
        <v>99.69409957664503</v>
      </c>
      <c r="U104" t="s">
        <v>318</v>
      </c>
      <c r="V104" t="str">
        <f t="shared" ref="V104:V124" si="12">_xlfn.CONCAT("'", B104, "/", U104, "/", A104, ".csv'", " : Params(", "'", B104, "', '", C104, " clients', '",  F104, " PPS'", "),")</f>
        <v>'IPv4/file/file_IPv4_100k_131068_1.csv' : Params('IPv4', '131068 clients', '100000 PPS'),</v>
      </c>
      <c r="W104">
        <f t="shared" si="10"/>
        <v>-1</v>
      </c>
      <c r="X104">
        <f t="shared" si="11"/>
        <v>-2.2222222222222225E-6</v>
      </c>
    </row>
    <row r="105" spans="1:24" x14ac:dyDescent="0.25">
      <c r="A105" t="s">
        <v>198</v>
      </c>
      <c r="B105" t="s">
        <v>18</v>
      </c>
      <c r="C105">
        <v>131068</v>
      </c>
      <c r="D105">
        <v>254</v>
      </c>
      <c r="E105">
        <v>50000</v>
      </c>
      <c r="F105">
        <v>100000</v>
      </c>
      <c r="G105">
        <v>300</v>
      </c>
      <c r="H105">
        <v>3</v>
      </c>
      <c r="I105">
        <v>30</v>
      </c>
      <c r="K105">
        <v>25949377</v>
      </c>
      <c r="L105">
        <v>19050624</v>
      </c>
      <c r="M105" t="s">
        <v>222</v>
      </c>
      <c r="N105">
        <v>18150414</v>
      </c>
      <c r="O105">
        <v>3538836</v>
      </c>
      <c r="P105">
        <v>900210</v>
      </c>
      <c r="R105">
        <f t="shared" si="7"/>
        <v>86.893200000000007</v>
      </c>
      <c r="S105">
        <f t="shared" si="8"/>
        <v>86.497923333333333</v>
      </c>
      <c r="T105">
        <f t="shared" si="9"/>
        <v>99.545100575572448</v>
      </c>
      <c r="U105" t="s">
        <v>318</v>
      </c>
      <c r="V105" t="str">
        <f t="shared" si="12"/>
        <v>'IPv4/file/file_IPv4_100k_131068_2.csv' : Params('IPv4', '131068 clients', '100000 PPS'),</v>
      </c>
      <c r="W105">
        <f t="shared" si="10"/>
        <v>-1</v>
      </c>
      <c r="X105">
        <f t="shared" si="11"/>
        <v>-2.2222222222222225E-6</v>
      </c>
    </row>
    <row r="106" spans="1:24" x14ac:dyDescent="0.25">
      <c r="A106" t="s">
        <v>199</v>
      </c>
      <c r="B106" t="s">
        <v>18</v>
      </c>
      <c r="C106">
        <v>131068</v>
      </c>
      <c r="D106">
        <v>254</v>
      </c>
      <c r="E106">
        <v>50000</v>
      </c>
      <c r="F106">
        <v>1000000</v>
      </c>
      <c r="G106">
        <v>300</v>
      </c>
      <c r="H106">
        <v>3</v>
      </c>
      <c r="I106">
        <v>30</v>
      </c>
      <c r="K106">
        <v>290933055</v>
      </c>
      <c r="L106">
        <v>24066945</v>
      </c>
      <c r="M106" t="s">
        <v>223</v>
      </c>
      <c r="N106">
        <v>18509964</v>
      </c>
      <c r="O106">
        <v>4286389</v>
      </c>
      <c r="P106">
        <v>5556981</v>
      </c>
      <c r="R106">
        <f t="shared" si="7"/>
        <v>98.689320000000009</v>
      </c>
      <c r="S106">
        <f t="shared" si="8"/>
        <v>96.977685000000008</v>
      </c>
      <c r="T106">
        <f t="shared" si="9"/>
        <v>98.265632998585858</v>
      </c>
      <c r="U106" t="s">
        <v>318</v>
      </c>
      <c r="V106" t="str">
        <f t="shared" si="12"/>
        <v>'IPv4/file/file_IPv4_1m_131068_1.csv' : Params('IPv4', '131068 clients', '1000000 PPS'),</v>
      </c>
      <c r="W106">
        <f t="shared" si="10"/>
        <v>0</v>
      </c>
      <c r="X106">
        <f t="shared" si="11"/>
        <v>0</v>
      </c>
    </row>
    <row r="107" spans="1:24" x14ac:dyDescent="0.25">
      <c r="A107" t="s">
        <v>200</v>
      </c>
      <c r="B107" t="s">
        <v>18</v>
      </c>
      <c r="C107">
        <v>131068</v>
      </c>
      <c r="D107">
        <v>254</v>
      </c>
      <c r="E107">
        <v>50000</v>
      </c>
      <c r="F107">
        <v>1000000</v>
      </c>
      <c r="G107">
        <v>300</v>
      </c>
      <c r="H107">
        <v>3</v>
      </c>
      <c r="I107">
        <v>30</v>
      </c>
      <c r="K107">
        <v>290816256</v>
      </c>
      <c r="L107">
        <v>24183744</v>
      </c>
      <c r="M107" t="s">
        <v>224</v>
      </c>
      <c r="N107">
        <v>18501490</v>
      </c>
      <c r="O107">
        <v>4290369</v>
      </c>
      <c r="P107">
        <v>5682254</v>
      </c>
      <c r="R107">
        <f t="shared" si="7"/>
        <v>98.689320000000009</v>
      </c>
      <c r="S107">
        <f t="shared" si="8"/>
        <v>96.938751999999994</v>
      </c>
      <c r="T107">
        <f t="shared" si="9"/>
        <v>98.226182934485706</v>
      </c>
      <c r="U107" t="s">
        <v>318</v>
      </c>
      <c r="V107" t="str">
        <f t="shared" si="12"/>
        <v>'IPv4/file/file_IPv4_1m_131068_2.csv' : Params('IPv4', '131068 clients', '1000000 PPS'),</v>
      </c>
      <c r="W107">
        <f t="shared" si="10"/>
        <v>0</v>
      </c>
      <c r="X107">
        <f t="shared" si="11"/>
        <v>0</v>
      </c>
    </row>
    <row r="108" spans="1:24" x14ac:dyDescent="0.25">
      <c r="A108" t="s">
        <v>225</v>
      </c>
      <c r="B108" t="s">
        <v>18</v>
      </c>
      <c r="C108">
        <v>131068</v>
      </c>
      <c r="D108">
        <v>254</v>
      </c>
      <c r="E108">
        <v>50000</v>
      </c>
      <c r="F108">
        <v>10000000</v>
      </c>
      <c r="G108">
        <v>300</v>
      </c>
      <c r="H108">
        <v>3</v>
      </c>
      <c r="I108">
        <v>30</v>
      </c>
      <c r="K108">
        <v>2877269845</v>
      </c>
      <c r="L108">
        <v>136153309</v>
      </c>
      <c r="M108" t="s">
        <v>231</v>
      </c>
      <c r="N108">
        <v>19308533</v>
      </c>
      <c r="O108">
        <v>6389752</v>
      </c>
      <c r="P108">
        <v>116844776</v>
      </c>
      <c r="R108">
        <f t="shared" si="7"/>
        <v>99.868932000000001</v>
      </c>
      <c r="S108">
        <f t="shared" si="8"/>
        <v>95.908994833333338</v>
      </c>
      <c r="T108">
        <f t="shared" si="9"/>
        <v>96.034865811254832</v>
      </c>
      <c r="U108" t="s">
        <v>318</v>
      </c>
      <c r="V108" t="str">
        <f t="shared" si="12"/>
        <v>'IPv4/file/file_IPv4_10m_131068_1.csv' : Params('IPv4', '131068 clients', '10000000 PPS'),</v>
      </c>
      <c r="W108">
        <f t="shared" si="10"/>
        <v>1576846</v>
      </c>
      <c r="X108">
        <f t="shared" si="11"/>
        <v>5.230003316749586E-2</v>
      </c>
    </row>
    <row r="109" spans="1:24" x14ac:dyDescent="0.25">
      <c r="A109" t="s">
        <v>226</v>
      </c>
      <c r="B109" t="s">
        <v>18</v>
      </c>
      <c r="C109">
        <v>131068</v>
      </c>
      <c r="D109">
        <v>254</v>
      </c>
      <c r="E109">
        <v>50000</v>
      </c>
      <c r="F109">
        <v>10000000</v>
      </c>
      <c r="G109">
        <v>300</v>
      </c>
      <c r="H109">
        <v>3</v>
      </c>
      <c r="I109">
        <v>30</v>
      </c>
      <c r="K109">
        <v>2892043262</v>
      </c>
      <c r="L109">
        <v>121409017</v>
      </c>
      <c r="M109" t="s">
        <v>232</v>
      </c>
      <c r="N109">
        <v>19197453</v>
      </c>
      <c r="O109">
        <v>6136426</v>
      </c>
      <c r="P109">
        <v>102211564</v>
      </c>
      <c r="R109">
        <f t="shared" si="7"/>
        <v>99.868932000000001</v>
      </c>
      <c r="S109">
        <f t="shared" si="8"/>
        <v>96.401442066666661</v>
      </c>
      <c r="T109">
        <f t="shared" si="9"/>
        <v>96.52795933240445</v>
      </c>
      <c r="U109" t="s">
        <v>318</v>
      </c>
      <c r="V109" t="str">
        <f t="shared" si="12"/>
        <v>'IPv4/file/file_IPv4_10m_131068_2.csv' : Params('IPv4', '131068 clients', '10000000 PPS'),</v>
      </c>
      <c r="W109">
        <f t="shared" si="10"/>
        <v>1547721</v>
      </c>
      <c r="X109">
        <f t="shared" si="11"/>
        <v>5.1334029850746268E-2</v>
      </c>
    </row>
    <row r="110" spans="1:24" x14ac:dyDescent="0.25">
      <c r="A110" t="s">
        <v>227</v>
      </c>
      <c r="B110" t="s">
        <v>18</v>
      </c>
      <c r="C110">
        <v>131068</v>
      </c>
      <c r="D110">
        <v>254</v>
      </c>
      <c r="E110">
        <v>50000</v>
      </c>
      <c r="F110">
        <v>20000000</v>
      </c>
      <c r="G110">
        <v>300</v>
      </c>
      <c r="H110">
        <v>3</v>
      </c>
      <c r="I110">
        <v>30</v>
      </c>
      <c r="K110">
        <v>5704953913</v>
      </c>
      <c r="L110">
        <v>200127982</v>
      </c>
      <c r="M110" t="s">
        <v>233</v>
      </c>
      <c r="N110">
        <v>19797079</v>
      </c>
      <c r="O110">
        <v>7913100</v>
      </c>
      <c r="P110">
        <v>180330903</v>
      </c>
      <c r="R110">
        <f t="shared" si="7"/>
        <v>99.934466</v>
      </c>
      <c r="S110">
        <f t="shared" si="8"/>
        <v>95.082565216666666</v>
      </c>
      <c r="T110">
        <f t="shared" si="9"/>
        <v>95.144917486892524</v>
      </c>
      <c r="U110" t="s">
        <v>318</v>
      </c>
      <c r="V110" t="str">
        <f t="shared" si="12"/>
        <v>'IPv4/file/file_IPv4_20m_131068_1.csv' : Params('IPv4', '131068 clients', '20000000 PPS'),</v>
      </c>
      <c r="W110">
        <f t="shared" si="10"/>
        <v>109918105</v>
      </c>
      <c r="X110">
        <f t="shared" si="11"/>
        <v>1.8273999168744806</v>
      </c>
    </row>
    <row r="111" spans="1:24" x14ac:dyDescent="0.25">
      <c r="A111" t="s">
        <v>228</v>
      </c>
      <c r="B111" t="s">
        <v>18</v>
      </c>
      <c r="C111">
        <v>131068</v>
      </c>
      <c r="D111">
        <v>254</v>
      </c>
      <c r="E111">
        <v>50000</v>
      </c>
      <c r="F111">
        <v>20000000</v>
      </c>
      <c r="G111">
        <v>300</v>
      </c>
      <c r="H111">
        <v>3</v>
      </c>
      <c r="I111">
        <v>30</v>
      </c>
      <c r="K111">
        <v>5710156281</v>
      </c>
      <c r="L111">
        <v>203557177</v>
      </c>
      <c r="M111" t="s">
        <v>234</v>
      </c>
      <c r="N111">
        <v>19247615</v>
      </c>
      <c r="O111">
        <v>7265124</v>
      </c>
      <c r="P111">
        <v>184309562</v>
      </c>
      <c r="R111">
        <f t="shared" si="7"/>
        <v>99.934466</v>
      </c>
      <c r="S111">
        <f t="shared" si="8"/>
        <v>95.169271350000002</v>
      </c>
      <c r="T111">
        <f t="shared" si="9"/>
        <v>95.231680479485419</v>
      </c>
      <c r="U111" t="s">
        <v>318</v>
      </c>
      <c r="V111" t="str">
        <f t="shared" si="12"/>
        <v>'IPv4/file/file_IPv4_20m_131068_2.csv' : Params('IPv4', '131068 clients', '20000000 PPS'),</v>
      </c>
      <c r="W111">
        <f t="shared" si="10"/>
        <v>101286542</v>
      </c>
      <c r="X111">
        <f t="shared" si="11"/>
        <v>1.6838992851205319</v>
      </c>
    </row>
    <row r="112" spans="1:24" x14ac:dyDescent="0.25">
      <c r="A112" t="s">
        <v>229</v>
      </c>
      <c r="B112" t="s">
        <v>18</v>
      </c>
      <c r="C112">
        <v>131068</v>
      </c>
      <c r="D112">
        <v>254</v>
      </c>
      <c r="E112">
        <v>50000</v>
      </c>
      <c r="F112">
        <v>30000000</v>
      </c>
      <c r="G112">
        <v>300</v>
      </c>
      <c r="H112">
        <v>3</v>
      </c>
      <c r="I112">
        <v>30</v>
      </c>
      <c r="K112">
        <v>8501224695</v>
      </c>
      <c r="L112">
        <v>238828647</v>
      </c>
      <c r="M112" t="s">
        <v>235</v>
      </c>
      <c r="N112">
        <v>17987271</v>
      </c>
      <c r="O112">
        <v>7374033</v>
      </c>
      <c r="P112">
        <v>220841376</v>
      </c>
      <c r="R112">
        <f t="shared" si="7"/>
        <v>99.956310666666667</v>
      </c>
      <c r="S112">
        <f t="shared" si="8"/>
        <v>94.458052166666661</v>
      </c>
      <c r="T112">
        <f t="shared" si="9"/>
        <v>94.499338297573289</v>
      </c>
      <c r="U112" t="s">
        <v>318</v>
      </c>
      <c r="V112" t="str">
        <f t="shared" si="12"/>
        <v>'IPv4/file/file_IPv4_30m_131068_1.csv' : Params('IPv4', '131068 clients', '30000000 PPS'),</v>
      </c>
      <c r="W112">
        <f t="shared" si="10"/>
        <v>274946658</v>
      </c>
      <c r="X112">
        <f t="shared" si="11"/>
        <v>3.049879733777038</v>
      </c>
    </row>
    <row r="113" spans="1:24" x14ac:dyDescent="0.25">
      <c r="A113" t="s">
        <v>230</v>
      </c>
      <c r="B113" t="s">
        <v>18</v>
      </c>
      <c r="C113">
        <v>131068</v>
      </c>
      <c r="D113">
        <v>254</v>
      </c>
      <c r="E113">
        <v>50000</v>
      </c>
      <c r="F113">
        <v>30000000</v>
      </c>
      <c r="G113">
        <v>300</v>
      </c>
      <c r="H113">
        <v>3</v>
      </c>
      <c r="I113">
        <v>30</v>
      </c>
      <c r="K113">
        <v>8502216895</v>
      </c>
      <c r="L113">
        <v>238295313</v>
      </c>
      <c r="M113" t="s">
        <v>236</v>
      </c>
      <c r="N113">
        <v>18043934</v>
      </c>
      <c r="O113">
        <v>7439381</v>
      </c>
      <c r="P113">
        <v>220251379</v>
      </c>
      <c r="R113">
        <f t="shared" si="7"/>
        <v>99.956310666666667</v>
      </c>
      <c r="S113">
        <f t="shared" si="8"/>
        <v>94.46907661111112</v>
      </c>
      <c r="T113">
        <f t="shared" si="9"/>
        <v>94.510367560629234</v>
      </c>
      <c r="U113" t="s">
        <v>318</v>
      </c>
      <c r="V113" t="str">
        <f t="shared" si="12"/>
        <v>'IPv4/file/file_IPv4_30m_131068_2.csv' : Params('IPv4', '131068 clients', '30000000 PPS'),</v>
      </c>
      <c r="W113">
        <f t="shared" si="10"/>
        <v>274487792</v>
      </c>
      <c r="X113">
        <f t="shared" si="11"/>
        <v>3.04478970604548</v>
      </c>
    </row>
    <row r="115" spans="1:24" x14ac:dyDescent="0.25">
      <c r="A115" t="s">
        <v>201</v>
      </c>
      <c r="B115" t="s">
        <v>18</v>
      </c>
      <c r="C115">
        <v>131068</v>
      </c>
      <c r="D115">
        <v>254</v>
      </c>
      <c r="E115">
        <v>50000</v>
      </c>
      <c r="F115">
        <v>100000</v>
      </c>
      <c r="G115">
        <v>300</v>
      </c>
      <c r="H115">
        <v>3</v>
      </c>
      <c r="I115">
        <v>30</v>
      </c>
      <c r="K115">
        <v>26461165</v>
      </c>
      <c r="L115">
        <v>18538836</v>
      </c>
      <c r="M115" t="s">
        <v>237</v>
      </c>
      <c r="N115">
        <v>18538836</v>
      </c>
      <c r="O115">
        <v>3538836</v>
      </c>
      <c r="P115">
        <v>0</v>
      </c>
      <c r="R115">
        <f t="shared" si="7"/>
        <v>86.893200000000007</v>
      </c>
      <c r="S115">
        <f t="shared" si="8"/>
        <v>88.203883333333337</v>
      </c>
      <c r="T115">
        <f t="shared" si="9"/>
        <v>101.50838423873599</v>
      </c>
      <c r="U115" t="s">
        <v>319</v>
      </c>
      <c r="V115" t="str">
        <f t="shared" si="12"/>
        <v>'IPv4/shm/shm_IPv4_100k_131068_1.csv' : Params('IPv4', '131068 clients', '100000 PPS'),</v>
      </c>
      <c r="W115">
        <f t="shared" si="10"/>
        <v>-1</v>
      </c>
      <c r="X115">
        <f t="shared" si="11"/>
        <v>-2.2222222222222225E-6</v>
      </c>
    </row>
    <row r="116" spans="1:24" x14ac:dyDescent="0.25">
      <c r="A116" t="s">
        <v>202</v>
      </c>
      <c r="B116" t="s">
        <v>18</v>
      </c>
      <c r="C116">
        <v>131068</v>
      </c>
      <c r="D116">
        <v>254</v>
      </c>
      <c r="E116">
        <v>50000</v>
      </c>
      <c r="F116">
        <v>100000</v>
      </c>
      <c r="G116">
        <v>300</v>
      </c>
      <c r="H116">
        <v>3</v>
      </c>
      <c r="I116">
        <v>30</v>
      </c>
      <c r="K116">
        <v>26461165</v>
      </c>
      <c r="L116">
        <v>18538836</v>
      </c>
      <c r="M116" t="s">
        <v>238</v>
      </c>
      <c r="N116">
        <v>18538836</v>
      </c>
      <c r="O116">
        <v>3538836</v>
      </c>
      <c r="P116">
        <v>0</v>
      </c>
      <c r="R116">
        <f t="shared" si="7"/>
        <v>86.893200000000007</v>
      </c>
      <c r="S116">
        <f t="shared" si="8"/>
        <v>88.203883333333337</v>
      </c>
      <c r="T116">
        <f t="shared" si="9"/>
        <v>101.50838423873599</v>
      </c>
      <c r="U116" t="s">
        <v>319</v>
      </c>
      <c r="V116" t="str">
        <f t="shared" si="12"/>
        <v>'IPv4/shm/shm_IPv4_100k_131068_2.csv' : Params('IPv4', '131068 clients', '100000 PPS'),</v>
      </c>
      <c r="W116">
        <f t="shared" si="10"/>
        <v>-1</v>
      </c>
      <c r="X116">
        <f t="shared" si="11"/>
        <v>-2.2222222222222225E-6</v>
      </c>
    </row>
    <row r="117" spans="1:24" x14ac:dyDescent="0.25">
      <c r="A117" t="s">
        <v>203</v>
      </c>
      <c r="B117" t="s">
        <v>18</v>
      </c>
      <c r="C117">
        <v>131068</v>
      </c>
      <c r="D117">
        <v>254</v>
      </c>
      <c r="E117">
        <v>50000</v>
      </c>
      <c r="F117">
        <v>1000000</v>
      </c>
      <c r="G117">
        <v>300</v>
      </c>
      <c r="H117">
        <v>3</v>
      </c>
      <c r="I117">
        <v>30</v>
      </c>
      <c r="K117">
        <v>295298889</v>
      </c>
      <c r="L117">
        <v>19701110</v>
      </c>
      <c r="M117" t="s">
        <v>239</v>
      </c>
      <c r="N117">
        <v>19473288</v>
      </c>
      <c r="O117">
        <v>4485911</v>
      </c>
      <c r="P117">
        <v>227822</v>
      </c>
      <c r="R117">
        <f t="shared" si="7"/>
        <v>98.689320000000009</v>
      </c>
      <c r="S117">
        <f t="shared" si="8"/>
        <v>98.432963000000001</v>
      </c>
      <c r="T117">
        <f t="shared" si="9"/>
        <v>99.740238356085527</v>
      </c>
      <c r="U117" t="s">
        <v>319</v>
      </c>
      <c r="V117" t="str">
        <f t="shared" si="12"/>
        <v>'IPv4/shm/shm_IPv4_1m_131068_1.csv' : Params('IPv4', '131068 clients', '1000000 PPS'),</v>
      </c>
      <c r="W117">
        <f t="shared" si="10"/>
        <v>1</v>
      </c>
      <c r="X117">
        <f t="shared" si="11"/>
        <v>3.1746031746031743E-7</v>
      </c>
    </row>
    <row r="118" spans="1:24" x14ac:dyDescent="0.25">
      <c r="A118" t="s">
        <v>204</v>
      </c>
      <c r="B118" t="s">
        <v>18</v>
      </c>
      <c r="C118">
        <v>131068</v>
      </c>
      <c r="D118">
        <v>254</v>
      </c>
      <c r="E118">
        <v>50000</v>
      </c>
      <c r="F118">
        <v>1000000</v>
      </c>
      <c r="G118">
        <v>300</v>
      </c>
      <c r="H118">
        <v>3</v>
      </c>
      <c r="I118">
        <v>30</v>
      </c>
      <c r="K118">
        <v>295079308</v>
      </c>
      <c r="L118">
        <v>19920691</v>
      </c>
      <c r="M118" t="s">
        <v>240</v>
      </c>
      <c r="N118">
        <v>19491850</v>
      </c>
      <c r="O118">
        <v>4513951</v>
      </c>
      <c r="P118">
        <v>428841</v>
      </c>
      <c r="R118">
        <f t="shared" si="7"/>
        <v>98.689320000000009</v>
      </c>
      <c r="S118">
        <f t="shared" si="8"/>
        <v>98.359769333333332</v>
      </c>
      <c r="T118">
        <f t="shared" si="9"/>
        <v>99.666072613868778</v>
      </c>
      <c r="U118" t="s">
        <v>319</v>
      </c>
      <c r="V118" t="str">
        <f t="shared" si="12"/>
        <v>'IPv4/shm/shm_IPv4_1m_131068_2.csv' : Params('IPv4', '131068 clients', '1000000 PPS'),</v>
      </c>
      <c r="W118">
        <f t="shared" si="10"/>
        <v>1</v>
      </c>
      <c r="X118">
        <f t="shared" si="11"/>
        <v>3.1746031746031743E-7</v>
      </c>
    </row>
    <row r="119" spans="1:24" x14ac:dyDescent="0.25">
      <c r="A119" t="s">
        <v>205</v>
      </c>
      <c r="B119" t="s">
        <v>18</v>
      </c>
      <c r="C119">
        <v>131068</v>
      </c>
      <c r="D119">
        <v>254</v>
      </c>
      <c r="E119">
        <v>50000</v>
      </c>
      <c r="F119">
        <v>10000000</v>
      </c>
      <c r="G119">
        <v>300</v>
      </c>
      <c r="H119">
        <v>3</v>
      </c>
      <c r="I119">
        <v>30</v>
      </c>
      <c r="K119">
        <v>2954277495</v>
      </c>
      <c r="L119">
        <v>58363526</v>
      </c>
      <c r="M119" t="s">
        <v>241</v>
      </c>
      <c r="N119">
        <v>25401537</v>
      </c>
      <c r="O119">
        <v>10753851</v>
      </c>
      <c r="P119">
        <v>32961989</v>
      </c>
      <c r="R119">
        <f t="shared" si="7"/>
        <v>99.868932000000001</v>
      </c>
      <c r="S119">
        <f t="shared" si="8"/>
        <v>98.475916500000011</v>
      </c>
      <c r="T119">
        <f t="shared" si="9"/>
        <v>98.605156306267503</v>
      </c>
      <c r="U119" t="s">
        <v>319</v>
      </c>
      <c r="V119" t="str">
        <f t="shared" si="12"/>
        <v>'IPv4/shm/shm_IPv4_10m_131068_1.csv' : Params('IPv4', '131068 clients', '10000000 PPS'),</v>
      </c>
      <c r="W119">
        <f t="shared" si="10"/>
        <v>2358979</v>
      </c>
      <c r="X119">
        <f t="shared" si="11"/>
        <v>7.8241426202321732E-2</v>
      </c>
    </row>
    <row r="120" spans="1:24" x14ac:dyDescent="0.25">
      <c r="A120" t="s">
        <v>206</v>
      </c>
      <c r="B120" t="s">
        <v>18</v>
      </c>
      <c r="C120">
        <v>131068</v>
      </c>
      <c r="D120">
        <v>254</v>
      </c>
      <c r="E120">
        <v>50000</v>
      </c>
      <c r="F120">
        <v>10000000</v>
      </c>
      <c r="G120">
        <v>300</v>
      </c>
      <c r="H120">
        <v>3</v>
      </c>
      <c r="I120">
        <v>30</v>
      </c>
      <c r="K120">
        <v>2956363756</v>
      </c>
      <c r="L120">
        <v>56553195</v>
      </c>
      <c r="M120" t="s">
        <v>242</v>
      </c>
      <c r="N120">
        <v>23504495</v>
      </c>
      <c r="O120">
        <v>8822356</v>
      </c>
      <c r="P120">
        <v>33048700</v>
      </c>
      <c r="R120">
        <f t="shared" si="7"/>
        <v>99.868932000000001</v>
      </c>
      <c r="S120">
        <f t="shared" si="8"/>
        <v>98.545458533333331</v>
      </c>
      <c r="T120">
        <f t="shared" si="9"/>
        <v>98.674789606574876</v>
      </c>
      <c r="U120" t="s">
        <v>319</v>
      </c>
      <c r="V120" t="str">
        <f t="shared" si="12"/>
        <v>'IPv4/shm/shm_IPv4_10m_131068_2.csv' : Params('IPv4', '131068 clients', '10000000 PPS'),</v>
      </c>
      <c r="W120">
        <f t="shared" si="10"/>
        <v>2083049</v>
      </c>
      <c r="X120">
        <f t="shared" si="11"/>
        <v>6.9089519071310126E-2</v>
      </c>
    </row>
    <row r="121" spans="1:24" x14ac:dyDescent="0.25">
      <c r="A121" t="s">
        <v>207</v>
      </c>
      <c r="B121" t="s">
        <v>18</v>
      </c>
      <c r="C121">
        <v>131068</v>
      </c>
      <c r="D121">
        <v>254</v>
      </c>
      <c r="E121">
        <v>50000</v>
      </c>
      <c r="F121">
        <v>20000000</v>
      </c>
      <c r="G121">
        <v>300</v>
      </c>
      <c r="H121">
        <v>3</v>
      </c>
      <c r="I121">
        <v>30</v>
      </c>
      <c r="K121">
        <v>5909793886</v>
      </c>
      <c r="L121">
        <v>77329240</v>
      </c>
      <c r="M121" t="s">
        <v>243</v>
      </c>
      <c r="N121">
        <v>24028830</v>
      </c>
      <c r="O121">
        <v>9606096</v>
      </c>
      <c r="P121">
        <v>53300409</v>
      </c>
      <c r="R121">
        <f t="shared" si="7"/>
        <v>99.934466</v>
      </c>
      <c r="S121">
        <f t="shared" si="8"/>
        <v>98.496564766666665</v>
      </c>
      <c r="T121">
        <f t="shared" si="9"/>
        <v>98.561155834531263</v>
      </c>
      <c r="U121" t="s">
        <v>319</v>
      </c>
      <c r="V121" t="str">
        <f t="shared" si="12"/>
        <v>'IPv4/shm/shm_IPv4_20m_131068_1.csv' : Params('IPv4', '131068 clients', '20000000 PPS'),</v>
      </c>
      <c r="W121">
        <f t="shared" si="10"/>
        <v>27876874</v>
      </c>
      <c r="X121">
        <f t="shared" si="11"/>
        <v>0.46345592684954279</v>
      </c>
    </row>
    <row r="122" spans="1:24" x14ac:dyDescent="0.25">
      <c r="A122" t="s">
        <v>208</v>
      </c>
      <c r="B122" t="s">
        <v>18</v>
      </c>
      <c r="C122">
        <v>131068</v>
      </c>
      <c r="D122">
        <v>254</v>
      </c>
      <c r="E122">
        <v>50000</v>
      </c>
      <c r="F122">
        <v>20000000</v>
      </c>
      <c r="G122">
        <v>300</v>
      </c>
      <c r="H122">
        <v>3</v>
      </c>
      <c r="I122">
        <v>30</v>
      </c>
      <c r="K122">
        <v>5899879568</v>
      </c>
      <c r="L122">
        <v>78562457</v>
      </c>
      <c r="M122" t="s">
        <v>244</v>
      </c>
      <c r="N122">
        <v>24057906</v>
      </c>
      <c r="O122">
        <v>9667541</v>
      </c>
      <c r="P122">
        <v>54504551</v>
      </c>
      <c r="R122">
        <f t="shared" si="7"/>
        <v>99.934466</v>
      </c>
      <c r="S122">
        <f t="shared" si="8"/>
        <v>98.331326133333334</v>
      </c>
      <c r="T122">
        <f t="shared" si="9"/>
        <v>98.395808842700305</v>
      </c>
      <c r="U122" t="s">
        <v>319</v>
      </c>
      <c r="V122" t="str">
        <f t="shared" si="12"/>
        <v>'IPv4/shm/shm_IPv4_20m_131068_2.csv' : Params('IPv4', '131068 clients', '20000000 PPS'),</v>
      </c>
      <c r="W122">
        <f t="shared" si="10"/>
        <v>36557975</v>
      </c>
      <c r="X122">
        <f t="shared" si="11"/>
        <v>0.60778013300083122</v>
      </c>
    </row>
    <row r="123" spans="1:24" x14ac:dyDescent="0.25">
      <c r="A123" t="s">
        <v>209</v>
      </c>
      <c r="B123" t="s">
        <v>18</v>
      </c>
      <c r="C123">
        <v>131068</v>
      </c>
      <c r="D123">
        <v>254</v>
      </c>
      <c r="E123">
        <v>50000</v>
      </c>
      <c r="F123">
        <v>30000000</v>
      </c>
      <c r="G123">
        <v>300</v>
      </c>
      <c r="H123">
        <v>3</v>
      </c>
      <c r="I123">
        <v>30</v>
      </c>
      <c r="K123">
        <v>8752260479</v>
      </c>
      <c r="L123">
        <v>106316839</v>
      </c>
      <c r="M123" t="s">
        <v>245</v>
      </c>
      <c r="N123">
        <v>24966498</v>
      </c>
      <c r="O123">
        <v>11120354</v>
      </c>
      <c r="P123">
        <v>81350341</v>
      </c>
      <c r="R123">
        <f t="shared" si="7"/>
        <v>99.956310666666667</v>
      </c>
      <c r="S123">
        <f t="shared" si="8"/>
        <v>97.247338655555566</v>
      </c>
      <c r="T123">
        <f t="shared" si="9"/>
        <v>97.289843939773888</v>
      </c>
      <c r="U123" t="s">
        <v>319</v>
      </c>
      <c r="V123" t="str">
        <f t="shared" si="12"/>
        <v>'IPv4/shm/shm_IPv4_30m_131068_1.csv' : Params('IPv4', '131068 clients', '30000000 PPS'),</v>
      </c>
      <c r="W123">
        <f t="shared" si="10"/>
        <v>156422682</v>
      </c>
      <c r="X123">
        <f t="shared" si="11"/>
        <v>1.7351379034941765</v>
      </c>
    </row>
    <row r="124" spans="1:24" x14ac:dyDescent="0.25">
      <c r="A124" t="s">
        <v>210</v>
      </c>
      <c r="B124" t="s">
        <v>18</v>
      </c>
      <c r="C124">
        <v>131068</v>
      </c>
      <c r="D124">
        <v>254</v>
      </c>
      <c r="E124">
        <v>50000</v>
      </c>
      <c r="F124">
        <v>30000000</v>
      </c>
      <c r="G124">
        <v>300</v>
      </c>
      <c r="H124">
        <v>3</v>
      </c>
      <c r="I124">
        <v>30</v>
      </c>
      <c r="K124">
        <v>8756616433</v>
      </c>
      <c r="L124">
        <v>104142273</v>
      </c>
      <c r="M124" t="s">
        <v>246</v>
      </c>
      <c r="N124">
        <v>25317763</v>
      </c>
      <c r="O124">
        <v>11503903</v>
      </c>
      <c r="P124">
        <v>78824510</v>
      </c>
      <c r="R124">
        <f t="shared" si="7"/>
        <v>99.956310666666667</v>
      </c>
      <c r="S124">
        <f t="shared" si="8"/>
        <v>97.295738144444442</v>
      </c>
      <c r="T124">
        <f t="shared" si="9"/>
        <v>97.33826458331913</v>
      </c>
      <c r="U124" t="s">
        <v>319</v>
      </c>
      <c r="V124" t="str">
        <f t="shared" si="12"/>
        <v>'IPv4/shm/shm_IPv4_30m_131068_2.csv' : Params('IPv4', '131068 clients', '30000000 PPS'),</v>
      </c>
      <c r="W124">
        <f t="shared" si="10"/>
        <v>154241294</v>
      </c>
      <c r="X124">
        <f t="shared" si="11"/>
        <v>1.7109405879090405</v>
      </c>
    </row>
    <row r="126" spans="1:24" x14ac:dyDescent="0.25">
      <c r="A126" t="s">
        <v>211</v>
      </c>
      <c r="B126" t="s">
        <v>18</v>
      </c>
      <c r="C126">
        <v>131068</v>
      </c>
      <c r="D126">
        <v>254</v>
      </c>
      <c r="E126">
        <v>50000</v>
      </c>
      <c r="F126">
        <v>100000</v>
      </c>
      <c r="G126">
        <v>300</v>
      </c>
      <c r="H126">
        <v>3</v>
      </c>
      <c r="I126">
        <v>30</v>
      </c>
      <c r="K126">
        <v>26443217</v>
      </c>
      <c r="L126">
        <v>18556785</v>
      </c>
      <c r="M126" s="1" t="s">
        <v>247</v>
      </c>
      <c r="N126">
        <v>18529790</v>
      </c>
      <c r="O126">
        <v>3538836</v>
      </c>
      <c r="P126">
        <v>26995</v>
      </c>
      <c r="R126">
        <f t="shared" si="7"/>
        <v>86.893200000000007</v>
      </c>
      <c r="S126">
        <f t="shared" si="8"/>
        <v>88.144056666666671</v>
      </c>
      <c r="T126">
        <f t="shared" si="9"/>
        <v>101.43953343491397</v>
      </c>
      <c r="U126" t="s">
        <v>320</v>
      </c>
      <c r="V126" t="str">
        <f>_xlfn.CONCAT("'", B126, "/", U126, "/", A126, ".csv'", " : Params(", "'", B126, "', '", C126, " clients', '",  F126, " PPS'", "),")</f>
        <v>'IPv4/sock/sock_IPv4_100k_131068_1.csv' : Params('IPv4', '131068 clients', '100000 PPS'),</v>
      </c>
      <c r="W126">
        <f t="shared" si="10"/>
        <v>-2</v>
      </c>
      <c r="X126">
        <f t="shared" si="11"/>
        <v>-4.444444444444445E-6</v>
      </c>
    </row>
    <row r="127" spans="1:24" x14ac:dyDescent="0.25">
      <c r="A127" t="s">
        <v>212</v>
      </c>
      <c r="B127" t="s">
        <v>18</v>
      </c>
      <c r="C127">
        <v>131068</v>
      </c>
      <c r="D127">
        <v>254</v>
      </c>
      <c r="E127">
        <v>50000</v>
      </c>
      <c r="F127">
        <v>100000</v>
      </c>
      <c r="G127">
        <v>300</v>
      </c>
      <c r="H127">
        <v>3</v>
      </c>
      <c r="I127">
        <v>30</v>
      </c>
      <c r="K127">
        <v>26443296</v>
      </c>
      <c r="L127">
        <v>18556706</v>
      </c>
      <c r="M127" s="1" t="s">
        <v>248</v>
      </c>
      <c r="N127">
        <v>18529863</v>
      </c>
      <c r="O127">
        <v>3538836</v>
      </c>
      <c r="P127">
        <v>26843</v>
      </c>
      <c r="R127">
        <f t="shared" si="7"/>
        <v>86.893200000000007</v>
      </c>
      <c r="S127">
        <f t="shared" si="8"/>
        <v>88.144319999999993</v>
      </c>
      <c r="T127">
        <f t="shared" si="9"/>
        <v>101.43983648893122</v>
      </c>
      <c r="U127" t="s">
        <v>320</v>
      </c>
      <c r="V127" t="str">
        <f t="shared" ref="V127:V190" si="13">_xlfn.CONCAT("'", B127, "/", U127, "/", A127, ".csv'", " : Params(", "'", B127, "', '", C127, " clients', '",  F127, " PPS'", "),")</f>
        <v>'IPv4/sock/sock_IPv4_100k_131068_2.csv' : Params('IPv4', '131068 clients', '100000 PPS'),</v>
      </c>
      <c r="W127">
        <f t="shared" si="10"/>
        <v>-2</v>
      </c>
      <c r="X127">
        <f t="shared" si="11"/>
        <v>-4.444444444444445E-6</v>
      </c>
    </row>
    <row r="128" spans="1:24" x14ac:dyDescent="0.25">
      <c r="A128" t="s">
        <v>213</v>
      </c>
      <c r="B128" t="s">
        <v>18</v>
      </c>
      <c r="C128">
        <v>131068</v>
      </c>
      <c r="D128">
        <v>254</v>
      </c>
      <c r="E128">
        <v>50000</v>
      </c>
      <c r="F128">
        <v>1000000</v>
      </c>
      <c r="G128">
        <v>300</v>
      </c>
      <c r="H128">
        <v>3</v>
      </c>
      <c r="I128">
        <v>30</v>
      </c>
      <c r="K128">
        <v>294608063</v>
      </c>
      <c r="L128">
        <v>20391946</v>
      </c>
      <c r="M128" s="1" t="s">
        <v>249</v>
      </c>
      <c r="N128">
        <v>18909140</v>
      </c>
      <c r="O128">
        <v>3998004</v>
      </c>
      <c r="P128">
        <v>1482806</v>
      </c>
      <c r="R128">
        <f t="shared" si="7"/>
        <v>98.689320000000009</v>
      </c>
      <c r="S128">
        <f t="shared" si="8"/>
        <v>98.202687666666662</v>
      </c>
      <c r="T128">
        <f t="shared" si="9"/>
        <v>99.506904766054376</v>
      </c>
      <c r="U128" t="s">
        <v>320</v>
      </c>
      <c r="V128" t="str">
        <f t="shared" si="13"/>
        <v>'IPv4/sock/sock_IPv4_1m_131068_1.csv' : Params('IPv4', '131068 clients', '1000000 PPS'),</v>
      </c>
      <c r="W128">
        <f t="shared" si="10"/>
        <v>-9</v>
      </c>
      <c r="X128">
        <f t="shared" si="11"/>
        <v>-2.8571428571428573E-6</v>
      </c>
    </row>
    <row r="129" spans="1:24" x14ac:dyDescent="0.25">
      <c r="A129" t="s">
        <v>214</v>
      </c>
      <c r="B129" t="s">
        <v>18</v>
      </c>
      <c r="C129">
        <v>131068</v>
      </c>
      <c r="D129">
        <v>254</v>
      </c>
      <c r="E129">
        <v>50000</v>
      </c>
      <c r="F129">
        <v>1000000</v>
      </c>
      <c r="G129">
        <v>300</v>
      </c>
      <c r="H129">
        <v>3</v>
      </c>
      <c r="I129">
        <v>30</v>
      </c>
      <c r="K129">
        <v>294846044</v>
      </c>
      <c r="L129">
        <v>20153965</v>
      </c>
      <c r="M129" s="1" t="s">
        <v>250</v>
      </c>
      <c r="N129">
        <v>18922740</v>
      </c>
      <c r="O129">
        <v>3994574</v>
      </c>
      <c r="P129">
        <v>1231225</v>
      </c>
      <c r="R129">
        <f t="shared" si="7"/>
        <v>98.689320000000009</v>
      </c>
      <c r="S129">
        <f t="shared" si="8"/>
        <v>98.282014666666669</v>
      </c>
      <c r="T129">
        <f t="shared" si="9"/>
        <v>99.587285297605305</v>
      </c>
      <c r="U129" t="s">
        <v>320</v>
      </c>
      <c r="V129" t="str">
        <f t="shared" si="13"/>
        <v>'IPv4/sock/sock_IPv4_1m_131068_2.csv' : Params('IPv4', '131068 clients', '1000000 PPS'),</v>
      </c>
      <c r="W129">
        <f t="shared" si="10"/>
        <v>-9</v>
      </c>
      <c r="X129">
        <f t="shared" si="11"/>
        <v>-2.8571428571428573E-6</v>
      </c>
    </row>
    <row r="130" spans="1:24" x14ac:dyDescent="0.25">
      <c r="A130" t="s">
        <v>215</v>
      </c>
      <c r="B130" t="s">
        <v>18</v>
      </c>
      <c r="C130">
        <v>131068</v>
      </c>
      <c r="D130">
        <v>254</v>
      </c>
      <c r="E130">
        <v>50000</v>
      </c>
      <c r="F130">
        <v>10000000</v>
      </c>
      <c r="G130">
        <v>300</v>
      </c>
      <c r="H130">
        <v>3</v>
      </c>
      <c r="I130">
        <v>30</v>
      </c>
      <c r="K130">
        <v>2916273421</v>
      </c>
      <c r="L130">
        <v>95524089</v>
      </c>
      <c r="M130" s="1" t="s">
        <v>251</v>
      </c>
      <c r="N130">
        <v>19015853</v>
      </c>
      <c r="O130">
        <v>4767085</v>
      </c>
      <c r="P130">
        <v>76508235</v>
      </c>
      <c r="R130">
        <f t="shared" si="7"/>
        <v>99.868932000000001</v>
      </c>
      <c r="S130">
        <f t="shared" si="8"/>
        <v>97.209114033333336</v>
      </c>
      <c r="T130">
        <f t="shared" si="9"/>
        <v>97.336691287870522</v>
      </c>
      <c r="U130" t="s">
        <v>320</v>
      </c>
      <c r="V130" t="str">
        <f t="shared" si="13"/>
        <v>'IPv4/sock/sock_IPv4_10m_131068_1.csv' : Params('IPv4', '131068 clients', '10000000 PPS'),</v>
      </c>
      <c r="W130">
        <f t="shared" si="10"/>
        <v>3202490</v>
      </c>
      <c r="X130">
        <f t="shared" si="11"/>
        <v>0.10621857379767828</v>
      </c>
    </row>
    <row r="131" spans="1:24" x14ac:dyDescent="0.25">
      <c r="A131" t="s">
        <v>216</v>
      </c>
      <c r="B131" t="s">
        <v>18</v>
      </c>
      <c r="C131">
        <v>131068</v>
      </c>
      <c r="D131">
        <v>254</v>
      </c>
      <c r="E131">
        <v>50000</v>
      </c>
      <c r="F131">
        <v>10000000</v>
      </c>
      <c r="G131">
        <v>300</v>
      </c>
      <c r="H131">
        <v>3</v>
      </c>
      <c r="I131">
        <v>30</v>
      </c>
      <c r="K131">
        <v>2921367526</v>
      </c>
      <c r="L131">
        <v>89682422</v>
      </c>
      <c r="M131" s="1" t="s">
        <v>252</v>
      </c>
      <c r="N131">
        <v>19034700</v>
      </c>
      <c r="O131">
        <v>4767224</v>
      </c>
      <c r="P131">
        <v>70647722</v>
      </c>
      <c r="R131">
        <f t="shared" ref="R131:R194" si="14">SUM((G131*F131-G131/I131*H131*C131)/(G131*F131)*100)</f>
        <v>99.868932000000001</v>
      </c>
      <c r="S131">
        <f t="shared" ref="S131:S194" si="15">SUM(K131/(G131*F131)*100)</f>
        <v>97.378917533333336</v>
      </c>
      <c r="T131">
        <f t="shared" ref="T131:T194" si="16">SUM(S131/R131*100)</f>
        <v>97.506717638007117</v>
      </c>
      <c r="U131" t="s">
        <v>320</v>
      </c>
      <c r="V131" t="str">
        <f t="shared" si="13"/>
        <v>'IPv4/sock/sock_IPv4_10m_131068_2.csv' : Params('IPv4', '131068 clients', '10000000 PPS'),</v>
      </c>
      <c r="W131">
        <f t="shared" ref="W131:W194" si="17">SUM(G131*(E131+F131)-K131-L131)</f>
        <v>3950052</v>
      </c>
      <c r="X131">
        <f t="shared" ref="X131:X194" si="18">SUM(W131/(G131*(E131+F131))*100)</f>
        <v>0.13101333333333334</v>
      </c>
    </row>
    <row r="132" spans="1:24" x14ac:dyDescent="0.25">
      <c r="A132" t="s">
        <v>217</v>
      </c>
      <c r="B132" t="s">
        <v>18</v>
      </c>
      <c r="C132">
        <v>131068</v>
      </c>
      <c r="D132">
        <v>254</v>
      </c>
      <c r="E132">
        <v>50000</v>
      </c>
      <c r="F132">
        <v>20000000</v>
      </c>
      <c r="G132">
        <v>300</v>
      </c>
      <c r="H132">
        <v>3</v>
      </c>
      <c r="I132">
        <v>30</v>
      </c>
      <c r="K132">
        <v>5831496031</v>
      </c>
      <c r="L132">
        <v>123217625</v>
      </c>
      <c r="M132" s="1" t="s">
        <v>253</v>
      </c>
      <c r="N132">
        <v>18850769</v>
      </c>
      <c r="O132">
        <v>5164025</v>
      </c>
      <c r="P132">
        <v>104366856</v>
      </c>
      <c r="R132">
        <f t="shared" si="14"/>
        <v>99.934466</v>
      </c>
      <c r="S132">
        <f t="shared" si="15"/>
        <v>97.191600516666668</v>
      </c>
      <c r="T132">
        <f t="shared" si="16"/>
        <v>97.25533582844848</v>
      </c>
      <c r="U132" t="s">
        <v>320</v>
      </c>
      <c r="V132" t="str">
        <f t="shared" si="13"/>
        <v>'IPv4/sock/sock_IPv4_20m_131068_1.csv' : Params('IPv4', '131068 clients', '20000000 PPS'),</v>
      </c>
      <c r="W132">
        <f t="shared" si="17"/>
        <v>60286344</v>
      </c>
      <c r="X132">
        <f t="shared" si="18"/>
        <v>1.0022667331670823</v>
      </c>
    </row>
    <row r="133" spans="1:24" x14ac:dyDescent="0.25">
      <c r="A133" t="s">
        <v>218</v>
      </c>
      <c r="B133" t="s">
        <v>18</v>
      </c>
      <c r="C133">
        <v>131068</v>
      </c>
      <c r="D133">
        <v>254</v>
      </c>
      <c r="E133">
        <v>50000</v>
      </c>
      <c r="F133">
        <v>20000000</v>
      </c>
      <c r="G133">
        <v>300</v>
      </c>
      <c r="H133">
        <v>3</v>
      </c>
      <c r="I133">
        <v>30</v>
      </c>
      <c r="K133">
        <v>5834399817</v>
      </c>
      <c r="L133">
        <v>118707396</v>
      </c>
      <c r="M133" s="1" t="s">
        <v>254</v>
      </c>
      <c r="N133">
        <v>18951602</v>
      </c>
      <c r="O133">
        <v>5188194</v>
      </c>
      <c r="P133">
        <v>99755792</v>
      </c>
      <c r="R133">
        <f t="shared" si="14"/>
        <v>99.934466</v>
      </c>
      <c r="S133">
        <f t="shared" si="15"/>
        <v>97.239996949999991</v>
      </c>
      <c r="T133">
        <f t="shared" si="16"/>
        <v>97.303763998698898</v>
      </c>
      <c r="U133" t="s">
        <v>320</v>
      </c>
      <c r="V133" t="str">
        <f t="shared" si="13"/>
        <v>'IPv4/sock/sock_IPv4_20m_131068_2.csv' : Params('IPv4', '131068 clients', '20000000 PPS'),</v>
      </c>
      <c r="W133">
        <f t="shared" si="17"/>
        <v>61892787</v>
      </c>
      <c r="X133">
        <f t="shared" si="18"/>
        <v>1.0289740149625934</v>
      </c>
    </row>
    <row r="134" spans="1:24" x14ac:dyDescent="0.25">
      <c r="A134" t="s">
        <v>219</v>
      </c>
      <c r="B134" t="s">
        <v>18</v>
      </c>
      <c r="C134">
        <v>131068</v>
      </c>
      <c r="D134">
        <v>254</v>
      </c>
      <c r="E134">
        <v>50000</v>
      </c>
      <c r="F134">
        <v>30000000</v>
      </c>
      <c r="G134">
        <v>300</v>
      </c>
      <c r="H134">
        <v>3</v>
      </c>
      <c r="I134">
        <v>30</v>
      </c>
      <c r="K134">
        <v>8597943171</v>
      </c>
      <c r="L134">
        <v>181915558</v>
      </c>
      <c r="M134" s="1" t="s">
        <v>255</v>
      </c>
      <c r="N134">
        <v>18340310</v>
      </c>
      <c r="O134">
        <v>5934964</v>
      </c>
      <c r="P134">
        <v>163575248</v>
      </c>
      <c r="R134">
        <f t="shared" si="14"/>
        <v>99.956310666666667</v>
      </c>
      <c r="S134">
        <f t="shared" si="15"/>
        <v>95.532701900000006</v>
      </c>
      <c r="T134">
        <f t="shared" si="16"/>
        <v>95.574457743425057</v>
      </c>
      <c r="U134" t="s">
        <v>320</v>
      </c>
      <c r="V134" t="str">
        <f t="shared" si="13"/>
        <v>'IPv4/sock/sock_IPv4_30m_131068_1.csv' : Params('IPv4', '131068 clients', '30000000 PPS'),</v>
      </c>
      <c r="W134">
        <f t="shared" si="17"/>
        <v>235141271</v>
      </c>
      <c r="X134">
        <f t="shared" si="18"/>
        <v>2.6083335662784246</v>
      </c>
    </row>
    <row r="135" spans="1:24" x14ac:dyDescent="0.25">
      <c r="A135" t="s">
        <v>220</v>
      </c>
      <c r="B135" t="s">
        <v>18</v>
      </c>
      <c r="C135">
        <v>131068</v>
      </c>
      <c r="D135">
        <v>254</v>
      </c>
      <c r="E135">
        <v>50000</v>
      </c>
      <c r="F135">
        <v>30000000</v>
      </c>
      <c r="G135">
        <v>300</v>
      </c>
      <c r="H135">
        <v>3</v>
      </c>
      <c r="I135">
        <v>30</v>
      </c>
      <c r="K135">
        <v>8612011577</v>
      </c>
      <c r="L135">
        <v>180893594</v>
      </c>
      <c r="M135" s="1" t="s">
        <v>256</v>
      </c>
      <c r="N135">
        <v>18328522</v>
      </c>
      <c r="O135">
        <v>5926122</v>
      </c>
      <c r="P135">
        <v>162565072</v>
      </c>
      <c r="R135">
        <f t="shared" si="14"/>
        <v>99.956310666666667</v>
      </c>
      <c r="S135">
        <f t="shared" si="15"/>
        <v>95.689017522222215</v>
      </c>
      <c r="T135">
        <f t="shared" si="16"/>
        <v>95.730841688750417</v>
      </c>
      <c r="U135" t="s">
        <v>320</v>
      </c>
      <c r="V135" t="str">
        <f t="shared" si="13"/>
        <v>'IPv4/sock/sock_IPv4_30m_131068_2.csv' : Params('IPv4', '131068 clients', '30000000 PPS'),</v>
      </c>
      <c r="W135">
        <f t="shared" si="17"/>
        <v>222094829</v>
      </c>
      <c r="X135">
        <f t="shared" si="18"/>
        <v>2.4636142983915694</v>
      </c>
    </row>
    <row r="138" spans="1:24" x14ac:dyDescent="0.25">
      <c r="A138" t="s">
        <v>257</v>
      </c>
      <c r="B138" t="s">
        <v>49</v>
      </c>
      <c r="C138">
        <v>131068</v>
      </c>
      <c r="D138">
        <v>254</v>
      </c>
      <c r="E138">
        <v>50000</v>
      </c>
      <c r="F138">
        <v>100000</v>
      </c>
      <c r="G138">
        <v>300</v>
      </c>
      <c r="H138">
        <v>3</v>
      </c>
      <c r="I138">
        <v>30</v>
      </c>
      <c r="K138">
        <v>25956606</v>
      </c>
      <c r="L138">
        <v>19043396</v>
      </c>
      <c r="M138" t="s">
        <v>287</v>
      </c>
      <c r="N138">
        <v>18127630</v>
      </c>
      <c r="O138">
        <v>3538836</v>
      </c>
      <c r="P138">
        <v>915766</v>
      </c>
      <c r="R138">
        <f t="shared" si="14"/>
        <v>86.893200000000007</v>
      </c>
      <c r="S138">
        <f t="shared" si="15"/>
        <v>86.522019999999998</v>
      </c>
      <c r="T138">
        <f t="shared" si="16"/>
        <v>99.572831936215948</v>
      </c>
      <c r="U138" t="s">
        <v>318</v>
      </c>
      <c r="V138" t="str">
        <f t="shared" si="13"/>
        <v>'IPv6/file/file_IPv6_100k_131068_1.csv' : Params('IPv6', '131068 clients', '100000 PPS'),</v>
      </c>
      <c r="W138">
        <f t="shared" si="17"/>
        <v>-2</v>
      </c>
      <c r="X138">
        <f t="shared" si="18"/>
        <v>-4.444444444444445E-6</v>
      </c>
    </row>
    <row r="139" spans="1:24" x14ac:dyDescent="0.25">
      <c r="A139" t="s">
        <v>258</v>
      </c>
      <c r="B139" t="s">
        <v>49</v>
      </c>
      <c r="C139">
        <v>131068</v>
      </c>
      <c r="D139">
        <v>254</v>
      </c>
      <c r="E139">
        <v>50000</v>
      </c>
      <c r="F139">
        <v>100000</v>
      </c>
      <c r="G139">
        <v>300</v>
      </c>
      <c r="H139">
        <v>3</v>
      </c>
      <c r="I139">
        <v>30</v>
      </c>
      <c r="K139">
        <v>25986496</v>
      </c>
      <c r="L139">
        <v>19013506</v>
      </c>
      <c r="M139" t="s">
        <v>288</v>
      </c>
      <c r="N139">
        <v>18156046</v>
      </c>
      <c r="O139">
        <v>3538836</v>
      </c>
      <c r="P139">
        <v>857460</v>
      </c>
      <c r="R139">
        <f t="shared" si="14"/>
        <v>86.893200000000007</v>
      </c>
      <c r="S139">
        <f t="shared" si="15"/>
        <v>86.621653333333342</v>
      </c>
      <c r="T139">
        <f t="shared" si="16"/>
        <v>99.68749376629394</v>
      </c>
      <c r="U139" t="s">
        <v>318</v>
      </c>
      <c r="V139" t="str">
        <f t="shared" si="13"/>
        <v>'IPv6/file/file_IPv6_100k_131068_2.csv' : Params('IPv6', '131068 clients', '100000 PPS'),</v>
      </c>
      <c r="W139">
        <f t="shared" si="17"/>
        <v>-2</v>
      </c>
      <c r="X139">
        <f t="shared" si="18"/>
        <v>-4.444444444444445E-6</v>
      </c>
    </row>
    <row r="140" spans="1:24" x14ac:dyDescent="0.25">
      <c r="A140" t="s">
        <v>259</v>
      </c>
      <c r="B140" t="s">
        <v>49</v>
      </c>
      <c r="C140">
        <v>131068</v>
      </c>
      <c r="D140">
        <v>254</v>
      </c>
      <c r="E140">
        <v>50000</v>
      </c>
      <c r="F140">
        <v>1000000</v>
      </c>
      <c r="G140">
        <v>300</v>
      </c>
      <c r="H140">
        <v>3</v>
      </c>
      <c r="I140">
        <v>30</v>
      </c>
      <c r="K140">
        <v>291112947</v>
      </c>
      <c r="L140">
        <v>23887062</v>
      </c>
      <c r="M140" t="s">
        <v>289</v>
      </c>
      <c r="N140">
        <v>18498676</v>
      </c>
      <c r="O140">
        <v>4289315</v>
      </c>
      <c r="P140">
        <v>5388386</v>
      </c>
      <c r="R140">
        <f t="shared" si="14"/>
        <v>98.689320000000009</v>
      </c>
      <c r="S140">
        <f t="shared" si="15"/>
        <v>97.037649000000002</v>
      </c>
      <c r="T140">
        <f t="shared" si="16"/>
        <v>98.326393372656725</v>
      </c>
      <c r="U140" t="s">
        <v>318</v>
      </c>
      <c r="V140" t="str">
        <f t="shared" si="13"/>
        <v>'IPv6/file/file_IPv6_1m_131068_1.csv' : Params('IPv6', '131068 clients', '1000000 PPS'),</v>
      </c>
      <c r="W140">
        <f t="shared" si="17"/>
        <v>-9</v>
      </c>
      <c r="X140">
        <f t="shared" si="18"/>
        <v>-2.8571428571428573E-6</v>
      </c>
    </row>
    <row r="141" spans="1:24" x14ac:dyDescent="0.25">
      <c r="A141" t="s">
        <v>260</v>
      </c>
      <c r="B141" t="s">
        <v>49</v>
      </c>
      <c r="C141">
        <v>131068</v>
      </c>
      <c r="D141">
        <v>254</v>
      </c>
      <c r="E141">
        <v>50000</v>
      </c>
      <c r="F141">
        <v>1000000</v>
      </c>
      <c r="G141">
        <v>300</v>
      </c>
      <c r="H141">
        <v>3</v>
      </c>
      <c r="I141">
        <v>30</v>
      </c>
      <c r="K141">
        <v>291104181</v>
      </c>
      <c r="L141">
        <v>23895828</v>
      </c>
      <c r="M141" t="s">
        <v>290</v>
      </c>
      <c r="N141">
        <v>18507822</v>
      </c>
      <c r="O141">
        <v>4300782</v>
      </c>
      <c r="P141">
        <v>5388006</v>
      </c>
      <c r="R141">
        <f t="shared" si="14"/>
        <v>98.689320000000009</v>
      </c>
      <c r="S141">
        <f t="shared" si="15"/>
        <v>97.034727000000004</v>
      </c>
      <c r="T141">
        <f t="shared" si="16"/>
        <v>98.323432565955457</v>
      </c>
      <c r="U141" t="s">
        <v>318</v>
      </c>
      <c r="V141" t="str">
        <f t="shared" si="13"/>
        <v>'IPv6/file/file_IPv6_1m_131068_2.csv' : Params('IPv6', '131068 clients', '1000000 PPS'),</v>
      </c>
      <c r="W141">
        <f t="shared" si="17"/>
        <v>-9</v>
      </c>
      <c r="X141">
        <f t="shared" si="18"/>
        <v>-2.8571428571428573E-6</v>
      </c>
    </row>
    <row r="142" spans="1:24" x14ac:dyDescent="0.25">
      <c r="A142" t="s">
        <v>261</v>
      </c>
      <c r="B142" t="s">
        <v>49</v>
      </c>
      <c r="C142">
        <v>131068</v>
      </c>
      <c r="D142">
        <v>254</v>
      </c>
      <c r="E142">
        <v>50000</v>
      </c>
      <c r="F142">
        <v>10000000</v>
      </c>
      <c r="G142">
        <v>300</v>
      </c>
      <c r="H142">
        <v>3</v>
      </c>
      <c r="I142">
        <v>30</v>
      </c>
      <c r="K142">
        <v>2875626763</v>
      </c>
      <c r="L142">
        <v>137960565</v>
      </c>
      <c r="M142" t="s">
        <v>291</v>
      </c>
      <c r="N142">
        <v>19181903</v>
      </c>
      <c r="O142">
        <v>6243981</v>
      </c>
      <c r="P142">
        <v>118778662</v>
      </c>
      <c r="R142">
        <f t="shared" si="14"/>
        <v>99.868932000000001</v>
      </c>
      <c r="S142">
        <f t="shared" si="15"/>
        <v>95.854225433333326</v>
      </c>
      <c r="T142">
        <f t="shared" si="16"/>
        <v>95.98002453188677</v>
      </c>
      <c r="U142" t="s">
        <v>318</v>
      </c>
      <c r="V142" t="str">
        <f t="shared" si="13"/>
        <v>'IPv6/file/file_IPv6_10m_131068_1.csv' : Params('IPv6', '131068 clients', '10000000 PPS'),</v>
      </c>
      <c r="W142">
        <f t="shared" si="17"/>
        <v>1412672</v>
      </c>
      <c r="X142">
        <f t="shared" si="18"/>
        <v>4.6854792703150912E-2</v>
      </c>
    </row>
    <row r="143" spans="1:24" x14ac:dyDescent="0.25">
      <c r="A143" t="s">
        <v>262</v>
      </c>
      <c r="B143" t="s">
        <v>49</v>
      </c>
      <c r="C143">
        <v>131068</v>
      </c>
      <c r="D143">
        <v>254</v>
      </c>
      <c r="E143">
        <v>50000</v>
      </c>
      <c r="F143">
        <v>10000000</v>
      </c>
      <c r="G143">
        <v>300</v>
      </c>
      <c r="H143">
        <v>3</v>
      </c>
      <c r="I143">
        <v>30</v>
      </c>
      <c r="K143">
        <v>2891662296</v>
      </c>
      <c r="L143">
        <v>121957604</v>
      </c>
      <c r="M143" t="s">
        <v>292</v>
      </c>
      <c r="N143">
        <v>19118787</v>
      </c>
      <c r="O143">
        <v>6032773</v>
      </c>
      <c r="P143">
        <v>102838817</v>
      </c>
      <c r="R143">
        <f t="shared" si="14"/>
        <v>99.868932000000001</v>
      </c>
      <c r="S143">
        <f t="shared" si="15"/>
        <v>96.388743200000008</v>
      </c>
      <c r="T143">
        <f t="shared" si="16"/>
        <v>96.515243799743459</v>
      </c>
      <c r="U143" t="s">
        <v>318</v>
      </c>
      <c r="V143" t="str">
        <f t="shared" si="13"/>
        <v>'IPv6/file/file_IPv6_10m_131068_2.csv' : Params('IPv6', '131068 clients', '10000000 PPS'),</v>
      </c>
      <c r="W143">
        <f t="shared" si="17"/>
        <v>1380100</v>
      </c>
      <c r="X143">
        <f t="shared" si="18"/>
        <v>4.5774461028192374E-2</v>
      </c>
    </row>
    <row r="144" spans="1:24" x14ac:dyDescent="0.25">
      <c r="A144" t="s">
        <v>263</v>
      </c>
      <c r="B144" t="s">
        <v>49</v>
      </c>
      <c r="C144">
        <v>131068</v>
      </c>
      <c r="D144">
        <v>254</v>
      </c>
      <c r="E144">
        <v>50000</v>
      </c>
      <c r="F144">
        <v>20000000</v>
      </c>
      <c r="G144">
        <v>300</v>
      </c>
      <c r="H144">
        <v>3</v>
      </c>
      <c r="I144">
        <v>30</v>
      </c>
      <c r="K144">
        <v>5742592262</v>
      </c>
      <c r="L144">
        <v>181944357</v>
      </c>
      <c r="M144" t="s">
        <v>293</v>
      </c>
      <c r="N144">
        <v>19385036</v>
      </c>
      <c r="O144">
        <v>7318274</v>
      </c>
      <c r="P144">
        <v>162559321</v>
      </c>
      <c r="R144">
        <f t="shared" si="14"/>
        <v>99.934466</v>
      </c>
      <c r="S144">
        <f t="shared" si="15"/>
        <v>95.709871033333343</v>
      </c>
      <c r="T144">
        <f t="shared" si="16"/>
        <v>95.772634671739127</v>
      </c>
      <c r="U144" t="s">
        <v>318</v>
      </c>
      <c r="V144" t="str">
        <f t="shared" si="13"/>
        <v>'IPv6/file/file_IPv6_20m_131068_1.csv' : Params('IPv6', '131068 clients', '20000000 PPS'),</v>
      </c>
      <c r="W144">
        <f t="shared" si="17"/>
        <v>90463381</v>
      </c>
      <c r="X144">
        <f t="shared" si="18"/>
        <v>1.5039631088944305</v>
      </c>
    </row>
    <row r="145" spans="1:24" x14ac:dyDescent="0.25">
      <c r="A145" t="s">
        <v>264</v>
      </c>
      <c r="B145" t="s">
        <v>49</v>
      </c>
      <c r="C145">
        <v>131068</v>
      </c>
      <c r="D145">
        <v>254</v>
      </c>
      <c r="E145">
        <v>50000</v>
      </c>
      <c r="F145">
        <v>20000000</v>
      </c>
      <c r="G145">
        <v>300</v>
      </c>
      <c r="H145">
        <v>3</v>
      </c>
      <c r="I145">
        <v>30</v>
      </c>
      <c r="K145">
        <v>5720631113</v>
      </c>
      <c r="L145">
        <v>191181350</v>
      </c>
      <c r="M145" t="s">
        <v>294</v>
      </c>
      <c r="N145">
        <v>19659923</v>
      </c>
      <c r="O145">
        <v>7615243</v>
      </c>
      <c r="P145">
        <v>171521427</v>
      </c>
      <c r="R145">
        <f t="shared" si="14"/>
        <v>99.934466</v>
      </c>
      <c r="S145">
        <f t="shared" si="15"/>
        <v>95.343851883333329</v>
      </c>
      <c r="T145">
        <f t="shared" si="16"/>
        <v>95.406375497451833</v>
      </c>
      <c r="U145" t="s">
        <v>318</v>
      </c>
      <c r="V145" t="str">
        <f t="shared" si="13"/>
        <v>'IPv6/file/file_IPv6_20m_131068_2.csv' : Params('IPv6', '131068 clients', '20000000 PPS'),</v>
      </c>
      <c r="W145">
        <f t="shared" si="17"/>
        <v>103187537</v>
      </c>
      <c r="X145">
        <f t="shared" si="18"/>
        <v>1.7155035245220285</v>
      </c>
    </row>
    <row r="146" spans="1:24" x14ac:dyDescent="0.25">
      <c r="A146" t="s">
        <v>265</v>
      </c>
      <c r="B146" t="s">
        <v>49</v>
      </c>
      <c r="C146">
        <v>131068</v>
      </c>
      <c r="D146">
        <v>254</v>
      </c>
      <c r="E146">
        <v>50000</v>
      </c>
      <c r="F146">
        <v>30000000</v>
      </c>
      <c r="G146">
        <v>300</v>
      </c>
      <c r="H146">
        <v>3</v>
      </c>
      <c r="I146">
        <v>30</v>
      </c>
      <c r="K146">
        <v>8572603416</v>
      </c>
      <c r="L146">
        <v>228068510</v>
      </c>
      <c r="M146" t="s">
        <v>295</v>
      </c>
      <c r="N146">
        <v>17894711</v>
      </c>
      <c r="O146">
        <v>6914255</v>
      </c>
      <c r="P146">
        <v>210173799</v>
      </c>
      <c r="R146">
        <f t="shared" si="14"/>
        <v>99.956310666666667</v>
      </c>
      <c r="S146">
        <f t="shared" si="15"/>
        <v>95.251149066666656</v>
      </c>
      <c r="T146">
        <f t="shared" si="16"/>
        <v>95.29278184777074</v>
      </c>
      <c r="U146" t="s">
        <v>318</v>
      </c>
      <c r="V146" t="str">
        <f t="shared" si="13"/>
        <v>'IPv6/file/file_IPv6_30m_131068_1.csv' : Params('IPv6', '131068 clients', '30000000 PPS'),</v>
      </c>
      <c r="W146">
        <f t="shared" si="17"/>
        <v>214328074</v>
      </c>
      <c r="X146">
        <f t="shared" si="18"/>
        <v>2.3774606100942872</v>
      </c>
    </row>
    <row r="147" spans="1:24" x14ac:dyDescent="0.25">
      <c r="A147" t="s">
        <v>266</v>
      </c>
      <c r="B147" t="s">
        <v>49</v>
      </c>
      <c r="C147">
        <v>131068</v>
      </c>
      <c r="D147">
        <v>254</v>
      </c>
      <c r="E147">
        <v>50000</v>
      </c>
      <c r="F147">
        <v>30000000</v>
      </c>
      <c r="G147">
        <v>300</v>
      </c>
      <c r="H147">
        <v>3</v>
      </c>
      <c r="I147">
        <v>30</v>
      </c>
      <c r="K147">
        <v>8611266512</v>
      </c>
      <c r="L147">
        <v>205050357</v>
      </c>
      <c r="M147" t="s">
        <v>296</v>
      </c>
      <c r="N147">
        <v>17824822</v>
      </c>
      <c r="O147">
        <v>6942780</v>
      </c>
      <c r="P147">
        <v>187225533</v>
      </c>
      <c r="R147">
        <f t="shared" si="14"/>
        <v>99.956310666666667</v>
      </c>
      <c r="S147">
        <f t="shared" si="15"/>
        <v>95.680739022222227</v>
      </c>
      <c r="T147">
        <f t="shared" si="16"/>
        <v>95.72255957034811</v>
      </c>
      <c r="U147" t="s">
        <v>318</v>
      </c>
      <c r="V147" t="str">
        <f t="shared" si="13"/>
        <v>'IPv6/file/file_IPv6_30m_131068_2.csv' : Params('IPv6', '131068 clients', '30000000 PPS'),</v>
      </c>
      <c r="W147">
        <f t="shared" si="17"/>
        <v>198683131</v>
      </c>
      <c r="X147">
        <f t="shared" si="18"/>
        <v>2.2039171491957847</v>
      </c>
    </row>
    <row r="149" spans="1:24" x14ac:dyDescent="0.25">
      <c r="A149" t="s">
        <v>267</v>
      </c>
      <c r="B149" t="s">
        <v>49</v>
      </c>
      <c r="C149">
        <v>131068</v>
      </c>
      <c r="D149">
        <v>254</v>
      </c>
      <c r="E149">
        <v>50000</v>
      </c>
      <c r="F149">
        <v>100000</v>
      </c>
      <c r="G149">
        <v>300</v>
      </c>
      <c r="H149">
        <v>3</v>
      </c>
      <c r="I149">
        <v>30</v>
      </c>
      <c r="K149">
        <v>26461156</v>
      </c>
      <c r="L149">
        <v>18538846</v>
      </c>
      <c r="M149" t="s">
        <v>297</v>
      </c>
      <c r="N149">
        <v>18538831</v>
      </c>
      <c r="O149">
        <v>3538836</v>
      </c>
      <c r="P149">
        <v>15</v>
      </c>
      <c r="R149">
        <f t="shared" si="14"/>
        <v>86.893200000000007</v>
      </c>
      <c r="S149">
        <f t="shared" si="15"/>
        <v>88.203853333333342</v>
      </c>
      <c r="T149">
        <f t="shared" si="16"/>
        <v>101.50834971359477</v>
      </c>
      <c r="U149" t="s">
        <v>319</v>
      </c>
      <c r="V149" t="str">
        <f t="shared" si="13"/>
        <v>'IPv6/shm/shm_IPv6_100k_131068_1.csv' : Params('IPv6', '131068 clients', '100000 PPS'),</v>
      </c>
      <c r="W149">
        <f t="shared" si="17"/>
        <v>-2</v>
      </c>
      <c r="X149">
        <f t="shared" si="18"/>
        <v>-4.444444444444445E-6</v>
      </c>
    </row>
    <row r="150" spans="1:24" x14ac:dyDescent="0.25">
      <c r="A150" t="s">
        <v>268</v>
      </c>
      <c r="B150" t="s">
        <v>49</v>
      </c>
      <c r="C150">
        <v>131068</v>
      </c>
      <c r="D150">
        <v>254</v>
      </c>
      <c r="E150">
        <v>50000</v>
      </c>
      <c r="F150">
        <v>100000</v>
      </c>
      <c r="G150">
        <v>300</v>
      </c>
      <c r="H150">
        <v>3</v>
      </c>
      <c r="I150">
        <v>30</v>
      </c>
      <c r="K150">
        <v>26461165</v>
      </c>
      <c r="L150">
        <v>18538837</v>
      </c>
      <c r="M150" t="s">
        <v>298</v>
      </c>
      <c r="N150">
        <v>18538837</v>
      </c>
      <c r="O150">
        <v>3538836</v>
      </c>
      <c r="P150">
        <v>0</v>
      </c>
      <c r="R150">
        <f t="shared" si="14"/>
        <v>86.893200000000007</v>
      </c>
      <c r="S150">
        <f t="shared" si="15"/>
        <v>88.203883333333337</v>
      </c>
      <c r="T150">
        <f t="shared" si="16"/>
        <v>101.50838423873599</v>
      </c>
      <c r="U150" t="s">
        <v>319</v>
      </c>
      <c r="V150" t="str">
        <f t="shared" si="13"/>
        <v>'IPv6/shm/shm_IPv6_100k_131068_2.csv' : Params('IPv6', '131068 clients', '100000 PPS'),</v>
      </c>
      <c r="W150">
        <f t="shared" si="17"/>
        <v>-2</v>
      </c>
      <c r="X150">
        <f t="shared" si="18"/>
        <v>-4.444444444444445E-6</v>
      </c>
    </row>
    <row r="151" spans="1:24" x14ac:dyDescent="0.25">
      <c r="A151" t="s">
        <v>269</v>
      </c>
      <c r="B151" t="s">
        <v>49</v>
      </c>
      <c r="C151">
        <v>131068</v>
      </c>
      <c r="D151">
        <v>254</v>
      </c>
      <c r="E151">
        <v>50000</v>
      </c>
      <c r="F151">
        <v>1000000</v>
      </c>
      <c r="G151">
        <v>300</v>
      </c>
      <c r="H151">
        <v>3</v>
      </c>
      <c r="I151">
        <v>30</v>
      </c>
      <c r="K151">
        <v>295108778</v>
      </c>
      <c r="L151">
        <v>19891231</v>
      </c>
      <c r="M151" t="s">
        <v>299</v>
      </c>
      <c r="N151">
        <v>19429949</v>
      </c>
      <c r="O151">
        <v>4452889</v>
      </c>
      <c r="P151">
        <v>461282</v>
      </c>
      <c r="R151">
        <f t="shared" si="14"/>
        <v>98.689320000000009</v>
      </c>
      <c r="S151">
        <f t="shared" si="15"/>
        <v>98.369592666666676</v>
      </c>
      <c r="T151">
        <f t="shared" si="16"/>
        <v>99.676026409612177</v>
      </c>
      <c r="U151" t="s">
        <v>319</v>
      </c>
      <c r="V151" t="str">
        <f t="shared" si="13"/>
        <v>'IPv6/shm/shm_IPv6_1m_131068_1.csv' : Params('IPv6', '131068 clients', '1000000 PPS'),</v>
      </c>
      <c r="W151">
        <f t="shared" si="17"/>
        <v>-9</v>
      </c>
      <c r="X151">
        <f t="shared" si="18"/>
        <v>-2.8571428571428573E-6</v>
      </c>
    </row>
    <row r="152" spans="1:24" x14ac:dyDescent="0.25">
      <c r="A152" t="s">
        <v>270</v>
      </c>
      <c r="B152" t="s">
        <v>49</v>
      </c>
      <c r="C152">
        <v>131068</v>
      </c>
      <c r="D152">
        <v>254</v>
      </c>
      <c r="E152">
        <v>50000</v>
      </c>
      <c r="F152">
        <v>1000000</v>
      </c>
      <c r="G152">
        <v>300</v>
      </c>
      <c r="H152">
        <v>3</v>
      </c>
      <c r="I152">
        <v>30</v>
      </c>
      <c r="K152">
        <v>295097365</v>
      </c>
      <c r="L152">
        <v>19902644</v>
      </c>
      <c r="M152" t="s">
        <v>300</v>
      </c>
      <c r="N152">
        <v>19464052</v>
      </c>
      <c r="O152">
        <v>4486401</v>
      </c>
      <c r="P152">
        <v>438592</v>
      </c>
      <c r="R152">
        <f t="shared" si="14"/>
        <v>98.689320000000009</v>
      </c>
      <c r="S152">
        <f t="shared" si="15"/>
        <v>98.365788333333342</v>
      </c>
      <c r="T152">
        <f t="shared" si="16"/>
        <v>99.672171551423531</v>
      </c>
      <c r="U152" t="s">
        <v>319</v>
      </c>
      <c r="V152" t="str">
        <f t="shared" si="13"/>
        <v>'IPv6/shm/shm_IPv6_1m_131068_2.csv' : Params('IPv6', '131068 clients', '1000000 PPS'),</v>
      </c>
      <c r="W152">
        <f t="shared" si="17"/>
        <v>-9</v>
      </c>
      <c r="X152">
        <f t="shared" si="18"/>
        <v>-2.8571428571428573E-6</v>
      </c>
    </row>
    <row r="153" spans="1:24" x14ac:dyDescent="0.25">
      <c r="A153" t="s">
        <v>271</v>
      </c>
      <c r="B153" t="s">
        <v>49</v>
      </c>
      <c r="C153">
        <v>131068</v>
      </c>
      <c r="D153">
        <v>254</v>
      </c>
      <c r="E153">
        <v>50000</v>
      </c>
      <c r="F153">
        <v>10000000</v>
      </c>
      <c r="G153">
        <v>300</v>
      </c>
      <c r="H153">
        <v>3</v>
      </c>
      <c r="I153">
        <v>30</v>
      </c>
      <c r="K153">
        <v>2956201415</v>
      </c>
      <c r="L153">
        <v>56711714</v>
      </c>
      <c r="M153" t="s">
        <v>301</v>
      </c>
      <c r="N153">
        <v>24052968</v>
      </c>
      <c r="O153">
        <v>9379388</v>
      </c>
      <c r="P153">
        <v>32658744</v>
      </c>
      <c r="R153">
        <f t="shared" si="14"/>
        <v>99.868932000000001</v>
      </c>
      <c r="S153">
        <f t="shared" si="15"/>
        <v>98.540047166666668</v>
      </c>
      <c r="T153">
        <f t="shared" si="16"/>
        <v>98.669371138029859</v>
      </c>
      <c r="U153" t="s">
        <v>319</v>
      </c>
      <c r="V153" t="str">
        <f t="shared" si="13"/>
        <v>'IPv6/shm/shm_IPv6_10m_131068_1.csv' : Params('IPv6', '131068 clients', '10000000 PPS'),</v>
      </c>
      <c r="W153">
        <f t="shared" si="17"/>
        <v>2086871</v>
      </c>
      <c r="X153">
        <f t="shared" si="18"/>
        <v>6.9216285240464345E-2</v>
      </c>
    </row>
    <row r="154" spans="1:24" x14ac:dyDescent="0.25">
      <c r="A154" t="s">
        <v>272</v>
      </c>
      <c r="B154" t="s">
        <v>49</v>
      </c>
      <c r="C154">
        <v>131068</v>
      </c>
      <c r="D154">
        <v>254</v>
      </c>
      <c r="E154">
        <v>50000</v>
      </c>
      <c r="F154">
        <v>10000000</v>
      </c>
      <c r="G154">
        <v>300</v>
      </c>
      <c r="H154">
        <v>3</v>
      </c>
      <c r="I154">
        <v>30</v>
      </c>
      <c r="K154">
        <v>2957951339</v>
      </c>
      <c r="L154">
        <v>54405512</v>
      </c>
      <c r="M154" t="s">
        <v>302</v>
      </c>
      <c r="N154">
        <v>23832096</v>
      </c>
      <c r="O154">
        <v>9153308</v>
      </c>
      <c r="P154">
        <v>30573416</v>
      </c>
      <c r="R154">
        <f t="shared" si="14"/>
        <v>99.868932000000001</v>
      </c>
      <c r="S154">
        <f t="shared" si="15"/>
        <v>98.598377966666661</v>
      </c>
      <c r="T154">
        <f t="shared" si="16"/>
        <v>98.727778491379738</v>
      </c>
      <c r="U154" t="s">
        <v>319</v>
      </c>
      <c r="V154" t="str">
        <f t="shared" si="13"/>
        <v>'IPv6/shm/shm_IPv6_10m_131068_2.csv' : Params('IPv6', '131068 clients', '10000000 PPS'),</v>
      </c>
      <c r="W154">
        <f t="shared" si="17"/>
        <v>2643149</v>
      </c>
      <c r="X154">
        <f t="shared" si="18"/>
        <v>8.766663349917081E-2</v>
      </c>
    </row>
    <row r="155" spans="1:24" x14ac:dyDescent="0.25">
      <c r="A155" t="s">
        <v>273</v>
      </c>
      <c r="B155" t="s">
        <v>49</v>
      </c>
      <c r="C155">
        <v>131068</v>
      </c>
      <c r="D155">
        <v>254</v>
      </c>
      <c r="E155">
        <v>50000</v>
      </c>
      <c r="F155">
        <v>20000000</v>
      </c>
      <c r="G155">
        <v>300</v>
      </c>
      <c r="H155">
        <v>3</v>
      </c>
      <c r="I155">
        <v>30</v>
      </c>
      <c r="K155">
        <v>5901416921</v>
      </c>
      <c r="L155">
        <v>78213140</v>
      </c>
      <c r="M155" t="s">
        <v>303</v>
      </c>
      <c r="N155">
        <v>24139364</v>
      </c>
      <c r="O155">
        <v>9728987</v>
      </c>
      <c r="P155">
        <v>54073775</v>
      </c>
      <c r="R155">
        <f t="shared" si="14"/>
        <v>99.934466</v>
      </c>
      <c r="S155">
        <f t="shared" si="15"/>
        <v>98.356948683333329</v>
      </c>
      <c r="T155">
        <f t="shared" si="16"/>
        <v>98.421448195193562</v>
      </c>
      <c r="U155" t="s">
        <v>319</v>
      </c>
      <c r="V155" t="str">
        <f t="shared" si="13"/>
        <v>'IPv6/shm/shm_IPv6_20m_131068_1.csv' : Params('IPv6', '131068 clients', '20000000 PPS'),</v>
      </c>
      <c r="W155">
        <f t="shared" si="17"/>
        <v>35369939</v>
      </c>
      <c r="X155">
        <f t="shared" si="18"/>
        <v>0.5880289110556941</v>
      </c>
    </row>
    <row r="156" spans="1:24" x14ac:dyDescent="0.25">
      <c r="A156" t="s">
        <v>274</v>
      </c>
      <c r="B156" t="s">
        <v>49</v>
      </c>
      <c r="C156">
        <v>131068</v>
      </c>
      <c r="D156">
        <v>254</v>
      </c>
      <c r="E156">
        <v>50000</v>
      </c>
      <c r="F156">
        <v>20000000</v>
      </c>
      <c r="G156">
        <v>300</v>
      </c>
      <c r="H156">
        <v>3</v>
      </c>
      <c r="I156">
        <v>30</v>
      </c>
      <c r="K156">
        <v>5904861645</v>
      </c>
      <c r="L156">
        <v>76778824</v>
      </c>
      <c r="M156" t="s">
        <v>304</v>
      </c>
      <c r="N156">
        <v>24592460</v>
      </c>
      <c r="O156">
        <v>10172282</v>
      </c>
      <c r="P156">
        <v>52186364</v>
      </c>
      <c r="R156">
        <f t="shared" si="14"/>
        <v>99.934466</v>
      </c>
      <c r="S156">
        <f t="shared" si="15"/>
        <v>98.41436075</v>
      </c>
      <c r="T156">
        <f t="shared" si="16"/>
        <v>98.47889791095696</v>
      </c>
      <c r="U156" t="s">
        <v>319</v>
      </c>
      <c r="V156" t="str">
        <f t="shared" si="13"/>
        <v>'IPv6/shm/shm_IPv6_20m_131068_2.csv' : Params('IPv6', '131068 clients', '20000000 PPS'),</v>
      </c>
      <c r="W156">
        <f t="shared" si="17"/>
        <v>33359531</v>
      </c>
      <c r="X156">
        <f t="shared" si="18"/>
        <v>0.55460566916043219</v>
      </c>
    </row>
    <row r="157" spans="1:24" x14ac:dyDescent="0.25">
      <c r="A157" t="s">
        <v>275</v>
      </c>
      <c r="B157" t="s">
        <v>49</v>
      </c>
      <c r="C157">
        <v>131068</v>
      </c>
      <c r="D157">
        <v>254</v>
      </c>
      <c r="E157">
        <v>50000</v>
      </c>
      <c r="F157">
        <v>30000000</v>
      </c>
      <c r="G157">
        <v>300</v>
      </c>
      <c r="H157">
        <v>3</v>
      </c>
      <c r="I157">
        <v>30</v>
      </c>
      <c r="K157">
        <v>8760107054</v>
      </c>
      <c r="L157">
        <v>109084407</v>
      </c>
      <c r="M157" t="s">
        <v>305</v>
      </c>
      <c r="N157">
        <v>25076224</v>
      </c>
      <c r="O157">
        <v>11144748</v>
      </c>
      <c r="P157">
        <v>84008183</v>
      </c>
      <c r="R157">
        <f t="shared" si="14"/>
        <v>99.956310666666667</v>
      </c>
      <c r="S157">
        <f t="shared" si="15"/>
        <v>97.334522822222226</v>
      </c>
      <c r="T157">
        <f t="shared" si="16"/>
        <v>97.377066213270354</v>
      </c>
      <c r="U157" t="s">
        <v>319</v>
      </c>
      <c r="V157" t="str">
        <f t="shared" si="13"/>
        <v>'IPv6/shm/shm_IPv6_30m_131068_1.csv' : Params('IPv6', '131068 clients', '30000000 PPS'),</v>
      </c>
      <c r="W157">
        <f t="shared" si="17"/>
        <v>145808539</v>
      </c>
      <c r="X157">
        <f t="shared" si="18"/>
        <v>1.6173992124237382</v>
      </c>
    </row>
    <row r="158" spans="1:24" x14ac:dyDescent="0.25">
      <c r="A158" t="s">
        <v>276</v>
      </c>
      <c r="B158" t="s">
        <v>49</v>
      </c>
      <c r="C158">
        <v>131068</v>
      </c>
      <c r="D158">
        <v>254</v>
      </c>
      <c r="E158">
        <v>50000</v>
      </c>
      <c r="F158">
        <v>30000000</v>
      </c>
      <c r="G158">
        <v>300</v>
      </c>
      <c r="H158">
        <v>3</v>
      </c>
      <c r="I158">
        <v>30</v>
      </c>
      <c r="K158">
        <v>8771301003</v>
      </c>
      <c r="L158">
        <v>102226871</v>
      </c>
      <c r="M158" t="s">
        <v>306</v>
      </c>
      <c r="N158">
        <v>25280470</v>
      </c>
      <c r="O158">
        <v>11302280</v>
      </c>
      <c r="P158">
        <v>76946401</v>
      </c>
      <c r="R158">
        <f t="shared" si="14"/>
        <v>99.956310666666667</v>
      </c>
      <c r="S158">
        <f t="shared" si="15"/>
        <v>97.458900033333322</v>
      </c>
      <c r="T158">
        <f t="shared" si="16"/>
        <v>97.501497787706782</v>
      </c>
      <c r="U158" t="s">
        <v>319</v>
      </c>
      <c r="V158" t="str">
        <f t="shared" si="13"/>
        <v>'IPv6/shm/shm_IPv6_30m_131068_2.csv' : Params('IPv6', '131068 clients', '30000000 PPS'),</v>
      </c>
      <c r="W158">
        <f t="shared" si="17"/>
        <v>141472126</v>
      </c>
      <c r="X158">
        <f t="shared" si="18"/>
        <v>1.5692970160843041</v>
      </c>
    </row>
    <row r="160" spans="1:24" x14ac:dyDescent="0.25">
      <c r="A160" t="s">
        <v>277</v>
      </c>
      <c r="B160" t="s">
        <v>49</v>
      </c>
      <c r="C160">
        <v>131068</v>
      </c>
      <c r="D160">
        <v>254</v>
      </c>
      <c r="E160">
        <v>50000</v>
      </c>
      <c r="F160">
        <v>100000</v>
      </c>
      <c r="G160">
        <v>300</v>
      </c>
      <c r="H160">
        <v>3</v>
      </c>
      <c r="I160">
        <v>30</v>
      </c>
      <c r="K160">
        <v>26443333</v>
      </c>
      <c r="L160">
        <v>18556669</v>
      </c>
      <c r="M160" s="1" t="s">
        <v>307</v>
      </c>
      <c r="N160">
        <v>18529846</v>
      </c>
      <c r="O160">
        <v>3538836</v>
      </c>
      <c r="P160">
        <v>26823</v>
      </c>
      <c r="R160">
        <f t="shared" si="14"/>
        <v>86.893200000000007</v>
      </c>
      <c r="S160">
        <f t="shared" si="15"/>
        <v>88.144443333333328</v>
      </c>
      <c r="T160">
        <f t="shared" si="16"/>
        <v>101.43997842562287</v>
      </c>
      <c r="U160" t="s">
        <v>320</v>
      </c>
      <c r="V160" t="str">
        <f t="shared" si="13"/>
        <v>'IPv6/sock/sock_IPv6_100k_131068_1.csv' : Params('IPv6', '131068 clients', '100000 PPS'),</v>
      </c>
      <c r="W160">
        <f t="shared" si="17"/>
        <v>-2</v>
      </c>
      <c r="X160">
        <f t="shared" si="18"/>
        <v>-4.444444444444445E-6</v>
      </c>
    </row>
    <row r="161" spans="1:24" x14ac:dyDescent="0.25">
      <c r="A161" t="s">
        <v>278</v>
      </c>
      <c r="B161" t="s">
        <v>49</v>
      </c>
      <c r="C161">
        <v>131068</v>
      </c>
      <c r="D161">
        <v>254</v>
      </c>
      <c r="E161">
        <v>50000</v>
      </c>
      <c r="F161">
        <v>100000</v>
      </c>
      <c r="G161">
        <v>300</v>
      </c>
      <c r="H161">
        <v>3</v>
      </c>
      <c r="I161">
        <v>30</v>
      </c>
      <c r="K161">
        <v>26443171</v>
      </c>
      <c r="L161">
        <v>18556831</v>
      </c>
      <c r="M161" s="1" t="s">
        <v>308</v>
      </c>
      <c r="N161">
        <v>18529773</v>
      </c>
      <c r="O161">
        <v>3538836</v>
      </c>
      <c r="P161">
        <v>27058</v>
      </c>
      <c r="R161">
        <f t="shared" si="14"/>
        <v>86.893200000000007</v>
      </c>
      <c r="S161">
        <f t="shared" si="15"/>
        <v>88.143903333333327</v>
      </c>
      <c r="T161">
        <f t="shared" si="16"/>
        <v>101.4393569730811</v>
      </c>
      <c r="U161" t="s">
        <v>320</v>
      </c>
      <c r="V161" t="str">
        <f t="shared" si="13"/>
        <v>'IPv6/sock/sock_IPv6_100k_131068_2.csv' : Params('IPv6', '131068 clients', '100000 PPS'),</v>
      </c>
      <c r="W161">
        <f t="shared" si="17"/>
        <v>-2</v>
      </c>
      <c r="X161">
        <f t="shared" si="18"/>
        <v>-4.444444444444445E-6</v>
      </c>
    </row>
    <row r="162" spans="1:24" x14ac:dyDescent="0.25">
      <c r="A162" t="s">
        <v>279</v>
      </c>
      <c r="B162" t="s">
        <v>49</v>
      </c>
      <c r="C162">
        <v>131068</v>
      </c>
      <c r="D162">
        <v>254</v>
      </c>
      <c r="E162">
        <v>50000</v>
      </c>
      <c r="F162">
        <v>1000000</v>
      </c>
      <c r="G162">
        <v>300</v>
      </c>
      <c r="H162">
        <v>3</v>
      </c>
      <c r="I162">
        <v>30</v>
      </c>
      <c r="K162">
        <v>294802342</v>
      </c>
      <c r="L162">
        <v>20197667</v>
      </c>
      <c r="M162" s="1" t="s">
        <v>309</v>
      </c>
      <c r="N162">
        <v>18897025</v>
      </c>
      <c r="O162">
        <v>3979243</v>
      </c>
      <c r="P162">
        <v>1300642</v>
      </c>
      <c r="R162">
        <f t="shared" si="14"/>
        <v>98.689320000000009</v>
      </c>
      <c r="S162">
        <f t="shared" si="15"/>
        <v>98.267447333333337</v>
      </c>
      <c r="T162">
        <f t="shared" si="16"/>
        <v>99.572524497416055</v>
      </c>
      <c r="U162" t="s">
        <v>320</v>
      </c>
      <c r="V162" t="str">
        <f t="shared" si="13"/>
        <v>'IPv6/sock/sock_IPv6_1m_131068_1.csv' : Params('IPv6', '131068 clients', '1000000 PPS'),</v>
      </c>
      <c r="W162">
        <f t="shared" si="17"/>
        <v>-9</v>
      </c>
      <c r="X162">
        <f t="shared" si="18"/>
        <v>-2.8571428571428573E-6</v>
      </c>
    </row>
    <row r="163" spans="1:24" x14ac:dyDescent="0.25">
      <c r="A163" t="s">
        <v>280</v>
      </c>
      <c r="B163" t="s">
        <v>49</v>
      </c>
      <c r="C163">
        <v>131068</v>
      </c>
      <c r="D163">
        <v>254</v>
      </c>
      <c r="E163">
        <v>50000</v>
      </c>
      <c r="F163">
        <v>1000000</v>
      </c>
      <c r="G163">
        <v>300</v>
      </c>
      <c r="H163">
        <v>3</v>
      </c>
      <c r="I163">
        <v>30</v>
      </c>
      <c r="K163">
        <v>294872390</v>
      </c>
      <c r="L163">
        <v>20127619</v>
      </c>
      <c r="M163" s="1" t="s">
        <v>310</v>
      </c>
      <c r="N163">
        <v>18895433</v>
      </c>
      <c r="O163">
        <v>3974274</v>
      </c>
      <c r="P163">
        <v>1232186</v>
      </c>
      <c r="R163">
        <f t="shared" si="14"/>
        <v>98.689320000000009</v>
      </c>
      <c r="S163">
        <f t="shared" si="15"/>
        <v>98.290796666666665</v>
      </c>
      <c r="T163">
        <f t="shared" si="16"/>
        <v>99.59618393020304</v>
      </c>
      <c r="U163" t="s">
        <v>320</v>
      </c>
      <c r="V163" t="str">
        <f t="shared" si="13"/>
        <v>'IPv6/sock/sock_IPv6_1m_131068_2.csv' : Params('IPv6', '131068 clients', '1000000 PPS'),</v>
      </c>
      <c r="W163">
        <f t="shared" si="17"/>
        <v>-9</v>
      </c>
      <c r="X163">
        <f t="shared" si="18"/>
        <v>-2.8571428571428573E-6</v>
      </c>
    </row>
    <row r="164" spans="1:24" x14ac:dyDescent="0.25">
      <c r="A164" t="s">
        <v>281</v>
      </c>
      <c r="B164" t="s">
        <v>49</v>
      </c>
      <c r="C164">
        <v>131068</v>
      </c>
      <c r="D164">
        <v>254</v>
      </c>
      <c r="E164">
        <v>50000</v>
      </c>
      <c r="F164">
        <v>10000000</v>
      </c>
      <c r="G164">
        <v>300</v>
      </c>
      <c r="H164">
        <v>3</v>
      </c>
      <c r="I164">
        <v>30</v>
      </c>
      <c r="K164">
        <v>2920107691</v>
      </c>
      <c r="L164">
        <v>91633875</v>
      </c>
      <c r="M164" s="1" t="s">
        <v>311</v>
      </c>
      <c r="N164">
        <v>19224012</v>
      </c>
      <c r="O164">
        <v>4980444</v>
      </c>
      <c r="P164">
        <v>72409863</v>
      </c>
      <c r="R164">
        <f t="shared" si="14"/>
        <v>99.868932000000001</v>
      </c>
      <c r="S164">
        <f t="shared" si="15"/>
        <v>97.336923033333335</v>
      </c>
      <c r="T164">
        <f t="shared" si="16"/>
        <v>97.464668024419581</v>
      </c>
      <c r="U164" t="s">
        <v>320</v>
      </c>
      <c r="V164" t="str">
        <f t="shared" si="13"/>
        <v>'IPv6/sock/sock_IPv6_10m_131068_1.csv' : Params('IPv6', '131068 clients', '10000000 PPS'),</v>
      </c>
      <c r="W164">
        <f t="shared" si="17"/>
        <v>3258434</v>
      </c>
      <c r="X164">
        <f t="shared" si="18"/>
        <v>0.10807409618573798</v>
      </c>
    </row>
    <row r="165" spans="1:24" x14ac:dyDescent="0.25">
      <c r="A165" t="s">
        <v>282</v>
      </c>
      <c r="B165" t="s">
        <v>49</v>
      </c>
      <c r="C165">
        <v>131068</v>
      </c>
      <c r="D165">
        <v>254</v>
      </c>
      <c r="E165">
        <v>50000</v>
      </c>
      <c r="F165">
        <v>10000000</v>
      </c>
      <c r="G165">
        <v>300</v>
      </c>
      <c r="H165">
        <v>3</v>
      </c>
      <c r="I165">
        <v>30</v>
      </c>
      <c r="K165">
        <v>2916351683</v>
      </c>
      <c r="L165">
        <v>93711005</v>
      </c>
      <c r="M165" s="1" t="s">
        <v>312</v>
      </c>
      <c r="N165">
        <v>19112271</v>
      </c>
      <c r="O165">
        <v>4875647</v>
      </c>
      <c r="P165">
        <v>74598734</v>
      </c>
      <c r="R165">
        <f t="shared" si="14"/>
        <v>99.868932000000001</v>
      </c>
      <c r="S165">
        <f t="shared" si="15"/>
        <v>97.211722766666668</v>
      </c>
      <c r="T165">
        <f t="shared" si="16"/>
        <v>97.339303444905838</v>
      </c>
      <c r="U165" t="s">
        <v>320</v>
      </c>
      <c r="V165" t="str">
        <f t="shared" si="13"/>
        <v>'IPv6/sock/sock_IPv6_10m_131068_2.csv' : Params('IPv6', '131068 clients', '10000000 PPS'),</v>
      </c>
      <c r="W165">
        <f t="shared" si="17"/>
        <v>4937312</v>
      </c>
      <c r="X165">
        <f t="shared" si="18"/>
        <v>0.16375827529021558</v>
      </c>
    </row>
    <row r="166" spans="1:24" x14ac:dyDescent="0.25">
      <c r="A166" t="s">
        <v>283</v>
      </c>
      <c r="B166" t="s">
        <v>49</v>
      </c>
      <c r="C166">
        <v>131068</v>
      </c>
      <c r="D166">
        <v>254</v>
      </c>
      <c r="E166">
        <v>50000</v>
      </c>
      <c r="F166">
        <v>20000000</v>
      </c>
      <c r="G166">
        <v>300</v>
      </c>
      <c r="H166">
        <v>3</v>
      </c>
      <c r="I166">
        <v>30</v>
      </c>
      <c r="K166">
        <v>5834551873</v>
      </c>
      <c r="L166">
        <v>119056979</v>
      </c>
      <c r="M166" s="1" t="s">
        <v>313</v>
      </c>
      <c r="N166">
        <v>19036534</v>
      </c>
      <c r="O166">
        <v>5360038</v>
      </c>
      <c r="P166">
        <v>100020445</v>
      </c>
      <c r="R166">
        <f t="shared" si="14"/>
        <v>99.934466</v>
      </c>
      <c r="S166">
        <f t="shared" si="15"/>
        <v>97.242531216666677</v>
      </c>
      <c r="T166">
        <f t="shared" si="16"/>
        <v>97.306299927261009</v>
      </c>
      <c r="U166" t="s">
        <v>320</v>
      </c>
      <c r="V166" t="str">
        <f t="shared" si="13"/>
        <v>'IPv6/sock/sock_IPv6_20m_131068_1.csv' : Params('IPv6', '131068 clients', '20000000 PPS'),</v>
      </c>
      <c r="W166">
        <f t="shared" si="17"/>
        <v>61391148</v>
      </c>
      <c r="X166">
        <f t="shared" si="18"/>
        <v>1.0206342144638403</v>
      </c>
    </row>
    <row r="167" spans="1:24" x14ac:dyDescent="0.25">
      <c r="A167" t="s">
        <v>284</v>
      </c>
      <c r="B167" t="s">
        <v>49</v>
      </c>
      <c r="C167">
        <v>131068</v>
      </c>
      <c r="D167">
        <v>254</v>
      </c>
      <c r="E167">
        <v>50000</v>
      </c>
      <c r="F167">
        <v>20000000</v>
      </c>
      <c r="G167">
        <v>300</v>
      </c>
      <c r="H167">
        <v>3</v>
      </c>
      <c r="I167">
        <v>30</v>
      </c>
      <c r="K167">
        <v>5837973177</v>
      </c>
      <c r="L167">
        <v>118429042</v>
      </c>
      <c r="M167" s="1" t="s">
        <v>314</v>
      </c>
      <c r="N167">
        <v>19222193</v>
      </c>
      <c r="O167">
        <v>5455606</v>
      </c>
      <c r="P167">
        <v>99206849</v>
      </c>
      <c r="R167">
        <f t="shared" si="14"/>
        <v>99.934466</v>
      </c>
      <c r="S167">
        <f t="shared" si="15"/>
        <v>97.299552950000006</v>
      </c>
      <c r="T167">
        <f t="shared" si="16"/>
        <v>97.363359053722277</v>
      </c>
      <c r="U167" t="s">
        <v>320</v>
      </c>
      <c r="V167" t="str">
        <f t="shared" si="13"/>
        <v>'IPv6/sock/sock_IPv6_20m_131068_2.csv' : Params('IPv6', '131068 clients', '20000000 PPS'),</v>
      </c>
      <c r="W167">
        <f t="shared" si="17"/>
        <v>58597781</v>
      </c>
      <c r="X167">
        <f t="shared" si="18"/>
        <v>0.97419419783873651</v>
      </c>
    </row>
    <row r="168" spans="1:24" x14ac:dyDescent="0.25">
      <c r="A168" t="s">
        <v>285</v>
      </c>
      <c r="B168" t="s">
        <v>49</v>
      </c>
      <c r="C168">
        <v>131068</v>
      </c>
      <c r="D168">
        <v>254</v>
      </c>
      <c r="E168">
        <v>50000</v>
      </c>
      <c r="F168">
        <v>30000000</v>
      </c>
      <c r="G168">
        <v>300</v>
      </c>
      <c r="H168">
        <v>3</v>
      </c>
      <c r="I168">
        <v>30</v>
      </c>
      <c r="K168">
        <v>8620585091</v>
      </c>
      <c r="L168">
        <v>177327471</v>
      </c>
      <c r="M168" s="1" t="s">
        <v>315</v>
      </c>
      <c r="N168">
        <v>18664802</v>
      </c>
      <c r="O168">
        <v>6183836</v>
      </c>
      <c r="P168">
        <v>158662668</v>
      </c>
      <c r="R168">
        <f t="shared" si="14"/>
        <v>99.956310666666667</v>
      </c>
      <c r="S168">
        <f t="shared" si="15"/>
        <v>95.784278788888884</v>
      </c>
      <c r="T168">
        <f t="shared" si="16"/>
        <v>95.826144592620437</v>
      </c>
      <c r="U168" t="s">
        <v>320</v>
      </c>
      <c r="V168" t="str">
        <f t="shared" si="13"/>
        <v>'IPv6/sock/sock_IPv6_30m_131068_1.csv' : Params('IPv6', '131068 clients', '30000000 PPS'),</v>
      </c>
      <c r="W168">
        <f t="shared" si="17"/>
        <v>217087438</v>
      </c>
      <c r="X168">
        <f t="shared" si="18"/>
        <v>2.4080691957848033</v>
      </c>
    </row>
    <row r="169" spans="1:24" x14ac:dyDescent="0.25">
      <c r="A169" t="s">
        <v>286</v>
      </c>
      <c r="B169" t="s">
        <v>49</v>
      </c>
      <c r="C169">
        <v>131068</v>
      </c>
      <c r="D169">
        <v>254</v>
      </c>
      <c r="E169">
        <v>50000</v>
      </c>
      <c r="F169">
        <v>30000000</v>
      </c>
      <c r="G169">
        <v>300</v>
      </c>
      <c r="H169">
        <v>3</v>
      </c>
      <c r="I169">
        <v>30</v>
      </c>
      <c r="K169">
        <v>8601912129</v>
      </c>
      <c r="L169">
        <v>187515490</v>
      </c>
      <c r="M169" s="1" t="s">
        <v>316</v>
      </c>
      <c r="N169">
        <v>18638106</v>
      </c>
      <c r="O169">
        <v>6140644</v>
      </c>
      <c r="P169">
        <v>168877384</v>
      </c>
      <c r="R169">
        <f t="shared" si="14"/>
        <v>99.956310666666667</v>
      </c>
      <c r="S169">
        <f t="shared" si="15"/>
        <v>95.57680143333333</v>
      </c>
      <c r="T169">
        <f t="shared" si="16"/>
        <v>95.618576551971714</v>
      </c>
      <c r="U169" t="s">
        <v>320</v>
      </c>
      <c r="V169" t="str">
        <f t="shared" si="13"/>
        <v>'IPv6/sock/sock_IPv6_30m_131068_2.csv' : Params('IPv6', '131068 clients', '30000000 PPS'),</v>
      </c>
      <c r="W169">
        <f t="shared" si="17"/>
        <v>225572381</v>
      </c>
      <c r="X169">
        <f t="shared" si="18"/>
        <v>2.5021894731003882</v>
      </c>
    </row>
    <row r="172" spans="1:24" x14ac:dyDescent="0.25">
      <c r="A172" t="s">
        <v>321</v>
      </c>
      <c r="B172" t="s">
        <v>109</v>
      </c>
      <c r="C172">
        <v>131068</v>
      </c>
      <c r="D172">
        <v>254</v>
      </c>
      <c r="E172">
        <v>50000</v>
      </c>
      <c r="F172">
        <v>100000</v>
      </c>
      <c r="G172">
        <v>300</v>
      </c>
      <c r="H172">
        <v>3</v>
      </c>
      <c r="I172">
        <v>30</v>
      </c>
      <c r="K172">
        <v>26461164</v>
      </c>
      <c r="L172">
        <v>18538838</v>
      </c>
      <c r="M172" t="s">
        <v>331</v>
      </c>
      <c r="N172">
        <v>18538838</v>
      </c>
      <c r="O172">
        <v>3538836</v>
      </c>
      <c r="P172">
        <v>0</v>
      </c>
      <c r="R172">
        <f t="shared" si="14"/>
        <v>86.893200000000007</v>
      </c>
      <c r="S172">
        <f t="shared" si="15"/>
        <v>88.203879999999998</v>
      </c>
      <c r="T172">
        <f t="shared" si="16"/>
        <v>101.50838040260916</v>
      </c>
      <c r="U172" t="s">
        <v>361</v>
      </c>
      <c r="V172" t="str">
        <f t="shared" si="13"/>
        <v>'IPv4v6/2ndReader/shm_IPv4v6_100k_2ndReader_1.csv' : Params('IPv4v6', '131068 clients', '100000 PPS'),</v>
      </c>
      <c r="W172">
        <f t="shared" si="17"/>
        <v>-2</v>
      </c>
      <c r="X172">
        <f t="shared" si="18"/>
        <v>-4.444444444444445E-6</v>
      </c>
    </row>
    <row r="173" spans="1:24" x14ac:dyDescent="0.25">
      <c r="A173" t="s">
        <v>322</v>
      </c>
      <c r="B173" t="s">
        <v>109</v>
      </c>
      <c r="C173">
        <v>131068</v>
      </c>
      <c r="D173">
        <v>254</v>
      </c>
      <c r="E173">
        <v>50000</v>
      </c>
      <c r="F173">
        <v>100000</v>
      </c>
      <c r="G173">
        <v>300</v>
      </c>
      <c r="H173">
        <v>3</v>
      </c>
      <c r="I173">
        <v>30</v>
      </c>
      <c r="K173">
        <v>26461166</v>
      </c>
      <c r="L173">
        <v>18538836</v>
      </c>
      <c r="M173" t="s">
        <v>332</v>
      </c>
      <c r="N173">
        <v>18538836</v>
      </c>
      <c r="O173">
        <v>3538836</v>
      </c>
      <c r="P173">
        <v>0</v>
      </c>
      <c r="R173">
        <f t="shared" si="14"/>
        <v>86.893200000000007</v>
      </c>
      <c r="S173">
        <f t="shared" si="15"/>
        <v>88.203886666666662</v>
      </c>
      <c r="T173">
        <f t="shared" si="16"/>
        <v>101.50838807486278</v>
      </c>
      <c r="U173" t="s">
        <v>361</v>
      </c>
      <c r="V173" t="str">
        <f t="shared" si="13"/>
        <v>'IPv4v6/2ndReader/shm_IPv4v6_100k_2ndReader_2.csv' : Params('IPv4v6', '131068 clients', '100000 PPS'),</v>
      </c>
      <c r="W173">
        <f t="shared" si="17"/>
        <v>-2</v>
      </c>
      <c r="X173">
        <f t="shared" si="18"/>
        <v>-4.444444444444445E-6</v>
      </c>
    </row>
    <row r="174" spans="1:24" x14ac:dyDescent="0.25">
      <c r="A174" t="s">
        <v>323</v>
      </c>
      <c r="B174" t="s">
        <v>109</v>
      </c>
      <c r="C174">
        <v>131068</v>
      </c>
      <c r="D174">
        <v>254</v>
      </c>
      <c r="E174">
        <v>50000</v>
      </c>
      <c r="F174">
        <v>1000000</v>
      </c>
      <c r="G174">
        <v>300</v>
      </c>
      <c r="H174">
        <v>3</v>
      </c>
      <c r="I174">
        <v>30</v>
      </c>
      <c r="K174">
        <v>295247366</v>
      </c>
      <c r="L174">
        <v>19752636</v>
      </c>
      <c r="M174" t="s">
        <v>333</v>
      </c>
      <c r="N174">
        <v>19476626</v>
      </c>
      <c r="O174">
        <v>4490521</v>
      </c>
      <c r="P174">
        <v>276010</v>
      </c>
      <c r="R174">
        <f t="shared" si="14"/>
        <v>98.689320000000009</v>
      </c>
      <c r="S174">
        <f t="shared" si="15"/>
        <v>98.415788666666671</v>
      </c>
      <c r="T174">
        <f t="shared" si="16"/>
        <v>99.722835932668957</v>
      </c>
      <c r="U174" t="s">
        <v>361</v>
      </c>
      <c r="V174" t="str">
        <f t="shared" si="13"/>
        <v>'IPv4v6/2ndReader/shm_IPv4v6_1m_2ndReader_1.csv' : Params('IPv4v6', '131068 clients', '1000000 PPS'),</v>
      </c>
      <c r="W174">
        <f t="shared" si="17"/>
        <v>-2</v>
      </c>
      <c r="X174">
        <f t="shared" si="18"/>
        <v>-6.3492063492063486E-7</v>
      </c>
    </row>
    <row r="175" spans="1:24" x14ac:dyDescent="0.25">
      <c r="A175" t="s">
        <v>324</v>
      </c>
      <c r="B175" t="s">
        <v>109</v>
      </c>
      <c r="C175">
        <v>131068</v>
      </c>
      <c r="D175">
        <v>254</v>
      </c>
      <c r="E175">
        <v>50000</v>
      </c>
      <c r="F175">
        <v>1000000</v>
      </c>
      <c r="G175">
        <v>300</v>
      </c>
      <c r="H175">
        <v>3</v>
      </c>
      <c r="I175">
        <v>30</v>
      </c>
      <c r="K175">
        <v>295230612</v>
      </c>
      <c r="L175">
        <v>19769390</v>
      </c>
      <c r="M175" t="s">
        <v>334</v>
      </c>
      <c r="N175">
        <v>19478842</v>
      </c>
      <c r="O175">
        <v>4493236</v>
      </c>
      <c r="P175">
        <v>290548</v>
      </c>
      <c r="R175">
        <f t="shared" si="14"/>
        <v>98.689320000000009</v>
      </c>
      <c r="S175">
        <f t="shared" si="15"/>
        <v>98.410204000000007</v>
      </c>
      <c r="T175">
        <f t="shared" si="16"/>
        <v>99.717177096771962</v>
      </c>
      <c r="U175" t="s">
        <v>361</v>
      </c>
      <c r="V175" t="str">
        <f t="shared" si="13"/>
        <v>'IPv4v6/2ndReader/shm_IPv4v6_1m_2ndReader_2.csv' : Params('IPv4v6', '131068 clients', '1000000 PPS'),</v>
      </c>
      <c r="W175">
        <f t="shared" si="17"/>
        <v>-2</v>
      </c>
      <c r="X175">
        <f t="shared" si="18"/>
        <v>-6.3492063492063486E-7</v>
      </c>
    </row>
    <row r="176" spans="1:24" x14ac:dyDescent="0.25">
      <c r="A176" t="s">
        <v>325</v>
      </c>
      <c r="B176" t="s">
        <v>109</v>
      </c>
      <c r="C176">
        <v>131068</v>
      </c>
      <c r="D176">
        <v>254</v>
      </c>
      <c r="E176">
        <v>50000</v>
      </c>
      <c r="F176">
        <v>10000000</v>
      </c>
      <c r="G176">
        <v>300</v>
      </c>
      <c r="H176">
        <v>3</v>
      </c>
      <c r="I176">
        <v>30</v>
      </c>
      <c r="K176">
        <v>2971507368</v>
      </c>
      <c r="L176">
        <v>42133669</v>
      </c>
      <c r="M176" t="s">
        <v>335</v>
      </c>
      <c r="N176">
        <v>22971392</v>
      </c>
      <c r="O176">
        <v>8182093</v>
      </c>
      <c r="P176">
        <v>19162277</v>
      </c>
      <c r="R176">
        <f t="shared" si="14"/>
        <v>99.868932000000001</v>
      </c>
      <c r="S176">
        <f t="shared" si="15"/>
        <v>99.050245599999997</v>
      </c>
      <c r="T176">
        <f t="shared" si="16"/>
        <v>99.180239155856796</v>
      </c>
      <c r="U176" t="s">
        <v>361</v>
      </c>
      <c r="V176" t="str">
        <f t="shared" si="13"/>
        <v>'IPv4v6/2ndReader/shm_IPv4v6_10m_2ndReader_1.csv' : Params('IPv4v6', '131068 clients', '10000000 PPS'),</v>
      </c>
      <c r="W176">
        <f t="shared" si="17"/>
        <v>1358963</v>
      </c>
      <c r="X176">
        <f t="shared" si="18"/>
        <v>4.5073399668325041E-2</v>
      </c>
    </row>
    <row r="177" spans="1:24" x14ac:dyDescent="0.25">
      <c r="A177" t="s">
        <v>326</v>
      </c>
      <c r="B177" t="s">
        <v>109</v>
      </c>
      <c r="C177">
        <v>131068</v>
      </c>
      <c r="D177">
        <v>254</v>
      </c>
      <c r="E177">
        <v>50000</v>
      </c>
      <c r="F177">
        <v>10000000</v>
      </c>
      <c r="G177">
        <v>300</v>
      </c>
      <c r="H177">
        <v>3</v>
      </c>
      <c r="I177">
        <v>30</v>
      </c>
      <c r="K177">
        <v>2972531972</v>
      </c>
      <c r="L177">
        <v>40928329</v>
      </c>
      <c r="M177" t="s">
        <v>336</v>
      </c>
      <c r="N177">
        <v>23027205</v>
      </c>
      <c r="O177">
        <v>8236038</v>
      </c>
      <c r="P177">
        <v>17901124</v>
      </c>
      <c r="R177">
        <f t="shared" si="14"/>
        <v>99.868932000000001</v>
      </c>
      <c r="S177">
        <f t="shared" si="15"/>
        <v>99.084399066666663</v>
      </c>
      <c r="T177">
        <f t="shared" si="16"/>
        <v>99.214437445537783</v>
      </c>
      <c r="U177" t="s">
        <v>361</v>
      </c>
      <c r="V177" t="str">
        <f t="shared" si="13"/>
        <v>'IPv4v6/2ndReader/shm_IPv4v6_10m_2ndReader_2.csv' : Params('IPv4v6', '131068 clients', '10000000 PPS'),</v>
      </c>
      <c r="W177">
        <f t="shared" si="17"/>
        <v>1539699</v>
      </c>
      <c r="X177">
        <f t="shared" si="18"/>
        <v>5.1067960199004968E-2</v>
      </c>
    </row>
    <row r="178" spans="1:24" x14ac:dyDescent="0.25">
      <c r="A178" t="s">
        <v>327</v>
      </c>
      <c r="B178" t="s">
        <v>109</v>
      </c>
      <c r="C178">
        <v>131068</v>
      </c>
      <c r="D178">
        <v>254</v>
      </c>
      <c r="E178">
        <v>50000</v>
      </c>
      <c r="F178">
        <v>20000000</v>
      </c>
      <c r="G178">
        <v>300</v>
      </c>
      <c r="H178">
        <v>3</v>
      </c>
      <c r="I178">
        <v>30</v>
      </c>
      <c r="K178">
        <v>5915044964</v>
      </c>
      <c r="L178">
        <v>79917567</v>
      </c>
      <c r="M178" t="s">
        <v>337</v>
      </c>
      <c r="N178">
        <v>24614045</v>
      </c>
      <c r="O178">
        <v>10125502</v>
      </c>
      <c r="P178">
        <v>55303522</v>
      </c>
      <c r="R178">
        <f t="shared" si="14"/>
        <v>99.934466</v>
      </c>
      <c r="S178">
        <f t="shared" si="15"/>
        <v>98.584082733333332</v>
      </c>
      <c r="T178">
        <f t="shared" si="16"/>
        <v>98.648731192833239</v>
      </c>
      <c r="U178" t="s">
        <v>361</v>
      </c>
      <c r="V178" t="str">
        <f t="shared" si="13"/>
        <v>'IPv4v6/2ndReader/shm_IPv4v6_20m_2ndReader_1.csv' : Params('IPv4v6', '131068 clients', '20000000 PPS'),</v>
      </c>
      <c r="W178">
        <f t="shared" si="17"/>
        <v>20037469</v>
      </c>
      <c r="X178">
        <f t="shared" si="18"/>
        <v>0.33312500415627599</v>
      </c>
    </row>
    <row r="179" spans="1:24" x14ac:dyDescent="0.25">
      <c r="A179" t="s">
        <v>328</v>
      </c>
      <c r="B179" t="s">
        <v>109</v>
      </c>
      <c r="C179">
        <v>131068</v>
      </c>
      <c r="D179">
        <v>254</v>
      </c>
      <c r="E179">
        <v>50000</v>
      </c>
      <c r="F179">
        <v>20000000</v>
      </c>
      <c r="G179">
        <v>300</v>
      </c>
      <c r="H179">
        <v>3</v>
      </c>
      <c r="I179">
        <v>30</v>
      </c>
      <c r="K179">
        <v>5915872297</v>
      </c>
      <c r="L179">
        <v>81621708</v>
      </c>
      <c r="M179" t="s">
        <v>338</v>
      </c>
      <c r="N179">
        <v>24403930</v>
      </c>
      <c r="O179">
        <v>9889346</v>
      </c>
      <c r="P179">
        <v>57217778</v>
      </c>
      <c r="R179">
        <f t="shared" si="14"/>
        <v>99.934466</v>
      </c>
      <c r="S179">
        <f t="shared" si="15"/>
        <v>98.597871616666666</v>
      </c>
      <c r="T179">
        <f t="shared" si="16"/>
        <v>98.662529118499194</v>
      </c>
      <c r="U179" t="s">
        <v>361</v>
      </c>
      <c r="V179" t="str">
        <f t="shared" si="13"/>
        <v>'IPv4v6/2ndReader/shm_IPv4v6_20m_2ndReader_2.csv' : Params('IPv4v6', '131068 clients', '20000000 PPS'),</v>
      </c>
      <c r="W179">
        <f t="shared" si="17"/>
        <v>17505995</v>
      </c>
      <c r="X179">
        <f t="shared" si="18"/>
        <v>0.29103898586866167</v>
      </c>
    </row>
    <row r="180" spans="1:24" x14ac:dyDescent="0.25">
      <c r="A180" t="s">
        <v>329</v>
      </c>
      <c r="B180" t="s">
        <v>109</v>
      </c>
      <c r="C180">
        <v>131068</v>
      </c>
      <c r="D180">
        <v>254</v>
      </c>
      <c r="E180">
        <v>50000</v>
      </c>
      <c r="F180">
        <v>30000000</v>
      </c>
      <c r="G180">
        <v>300</v>
      </c>
      <c r="H180">
        <v>3</v>
      </c>
      <c r="I180">
        <v>30</v>
      </c>
      <c r="K180">
        <v>8783185792</v>
      </c>
      <c r="L180">
        <v>118738857</v>
      </c>
      <c r="M180" t="s">
        <v>339</v>
      </c>
      <c r="N180">
        <v>24701493</v>
      </c>
      <c r="O180">
        <v>10816835</v>
      </c>
      <c r="P180">
        <v>94037363</v>
      </c>
      <c r="R180">
        <f t="shared" si="14"/>
        <v>99.956310666666667</v>
      </c>
      <c r="S180">
        <f t="shared" si="15"/>
        <v>97.590953244444449</v>
      </c>
      <c r="T180">
        <f t="shared" si="16"/>
        <v>97.633608717202264</v>
      </c>
      <c r="U180" t="s">
        <v>361</v>
      </c>
      <c r="V180" t="str">
        <f t="shared" si="13"/>
        <v>'IPv4v6/2ndReader/shm_IPv4v6_30m_2ndReader_1.csv' : Params('IPv4v6', '131068 clients', '30000000 PPS'),</v>
      </c>
      <c r="W180">
        <f t="shared" si="17"/>
        <v>113075351</v>
      </c>
      <c r="X180">
        <f t="shared" si="18"/>
        <v>1.2543022850804215</v>
      </c>
    </row>
    <row r="181" spans="1:24" x14ac:dyDescent="0.25">
      <c r="A181" t="s">
        <v>330</v>
      </c>
      <c r="B181" t="s">
        <v>109</v>
      </c>
      <c r="C181">
        <v>131068</v>
      </c>
      <c r="D181">
        <v>254</v>
      </c>
      <c r="E181">
        <v>50000</v>
      </c>
      <c r="F181">
        <v>30000000</v>
      </c>
      <c r="G181">
        <v>300</v>
      </c>
      <c r="H181">
        <v>3</v>
      </c>
      <c r="I181">
        <v>30</v>
      </c>
      <c r="K181">
        <v>8779524819</v>
      </c>
      <c r="L181">
        <v>117467628</v>
      </c>
      <c r="M181" t="s">
        <v>340</v>
      </c>
      <c r="N181">
        <v>25044283</v>
      </c>
      <c r="O181">
        <v>11145680</v>
      </c>
      <c r="P181">
        <v>92423345</v>
      </c>
      <c r="R181">
        <f t="shared" si="14"/>
        <v>99.956310666666667</v>
      </c>
      <c r="S181">
        <f t="shared" si="15"/>
        <v>97.550275766666672</v>
      </c>
      <c r="T181">
        <f t="shared" si="16"/>
        <v>97.59291345993789</v>
      </c>
      <c r="U181" t="s">
        <v>361</v>
      </c>
      <c r="V181" t="str">
        <f t="shared" si="13"/>
        <v>'IPv4v6/2ndReader/shm_IPv4v6_30m_2ndReader_2.csv' : Params('IPv4v6', '131068 clients', '30000000 PPS'),</v>
      </c>
      <c r="W181">
        <f t="shared" si="17"/>
        <v>118007553</v>
      </c>
      <c r="X181">
        <f t="shared" si="18"/>
        <v>1.3090133444259566</v>
      </c>
    </row>
    <row r="183" spans="1:24" x14ac:dyDescent="0.25">
      <c r="A183" t="s">
        <v>341</v>
      </c>
      <c r="B183" t="s">
        <v>109</v>
      </c>
      <c r="C183">
        <v>131068</v>
      </c>
      <c r="D183">
        <v>254</v>
      </c>
      <c r="E183">
        <v>50000</v>
      </c>
      <c r="F183">
        <v>100000</v>
      </c>
      <c r="G183">
        <v>300</v>
      </c>
      <c r="H183">
        <v>3</v>
      </c>
      <c r="I183">
        <v>30</v>
      </c>
      <c r="K183">
        <v>26098727</v>
      </c>
      <c r="L183">
        <v>18901275</v>
      </c>
      <c r="M183" t="s">
        <v>351</v>
      </c>
      <c r="N183">
        <v>18239489</v>
      </c>
      <c r="O183">
        <v>3538836</v>
      </c>
      <c r="P183">
        <v>661786</v>
      </c>
      <c r="R183">
        <f t="shared" si="14"/>
        <v>86.893200000000007</v>
      </c>
      <c r="S183">
        <f t="shared" si="15"/>
        <v>86.995756666666665</v>
      </c>
      <c r="T183">
        <f t="shared" si="16"/>
        <v>100.11802611328235</v>
      </c>
      <c r="U183" t="s">
        <v>361</v>
      </c>
      <c r="V183" t="str">
        <f t="shared" si="13"/>
        <v>'IPv4v6/2ndReader/sock_IPv4v6_100k_2ndReader_1.csv' : Params('IPv4v6', '131068 clients', '100000 PPS'),</v>
      </c>
      <c r="W183">
        <f t="shared" si="17"/>
        <v>-2</v>
      </c>
      <c r="X183">
        <f t="shared" si="18"/>
        <v>-4.444444444444445E-6</v>
      </c>
    </row>
    <row r="184" spans="1:24" x14ac:dyDescent="0.25">
      <c r="A184" t="s">
        <v>342</v>
      </c>
      <c r="B184" t="s">
        <v>109</v>
      </c>
      <c r="C184">
        <v>131068</v>
      </c>
      <c r="D184">
        <v>254</v>
      </c>
      <c r="E184">
        <v>50000</v>
      </c>
      <c r="F184">
        <v>100000</v>
      </c>
      <c r="G184">
        <v>300</v>
      </c>
      <c r="H184">
        <v>3</v>
      </c>
      <c r="I184">
        <v>30</v>
      </c>
      <c r="K184">
        <v>26221425</v>
      </c>
      <c r="L184">
        <v>18778577</v>
      </c>
      <c r="M184" t="s">
        <v>360</v>
      </c>
      <c r="N184">
        <v>18414991</v>
      </c>
      <c r="O184">
        <v>3538836</v>
      </c>
      <c r="P184">
        <v>363586</v>
      </c>
      <c r="R184">
        <f t="shared" si="14"/>
        <v>86.893200000000007</v>
      </c>
      <c r="S184">
        <f t="shared" si="15"/>
        <v>87.404749999999993</v>
      </c>
      <c r="T184">
        <f t="shared" si="16"/>
        <v>100.58871119949546</v>
      </c>
      <c r="U184" t="s">
        <v>361</v>
      </c>
      <c r="V184" t="str">
        <f t="shared" si="13"/>
        <v>'IPv4v6/2ndReader/sock_IPv4v6_100k_2ndReader_2.csv' : Params('IPv4v6', '131068 clients', '100000 PPS'),</v>
      </c>
      <c r="W184">
        <f t="shared" si="17"/>
        <v>-2</v>
      </c>
      <c r="X184">
        <f t="shared" si="18"/>
        <v>-4.444444444444445E-6</v>
      </c>
    </row>
    <row r="185" spans="1:24" x14ac:dyDescent="0.25">
      <c r="A185" t="s">
        <v>343</v>
      </c>
      <c r="B185" t="s">
        <v>109</v>
      </c>
      <c r="C185">
        <v>131068</v>
      </c>
      <c r="D185">
        <v>254</v>
      </c>
      <c r="E185">
        <v>50000</v>
      </c>
      <c r="F185">
        <v>1000000</v>
      </c>
      <c r="G185">
        <v>300</v>
      </c>
      <c r="H185">
        <v>3</v>
      </c>
      <c r="I185">
        <v>30</v>
      </c>
      <c r="K185">
        <v>289061221</v>
      </c>
      <c r="L185">
        <v>25938781</v>
      </c>
      <c r="M185" t="s">
        <v>352</v>
      </c>
      <c r="N185">
        <v>18287810</v>
      </c>
      <c r="O185">
        <v>4146498</v>
      </c>
      <c r="P185">
        <v>7650971</v>
      </c>
      <c r="R185">
        <f t="shared" si="14"/>
        <v>98.689320000000009</v>
      </c>
      <c r="S185">
        <f t="shared" si="15"/>
        <v>96.353740333333334</v>
      </c>
      <c r="T185">
        <f t="shared" si="16"/>
        <v>97.633401804099293</v>
      </c>
      <c r="U185" t="s">
        <v>361</v>
      </c>
      <c r="V185" t="str">
        <f t="shared" si="13"/>
        <v>'IPv4v6/2ndReader/sock_IPv4v6_1m_2ndReader_1.csv' : Params('IPv4v6', '131068 clients', '1000000 PPS'),</v>
      </c>
      <c r="W185">
        <f t="shared" si="17"/>
        <v>-2</v>
      </c>
      <c r="X185">
        <f t="shared" si="18"/>
        <v>-6.3492063492063486E-7</v>
      </c>
    </row>
    <row r="186" spans="1:24" x14ac:dyDescent="0.25">
      <c r="A186" t="s">
        <v>344</v>
      </c>
      <c r="B186" t="s">
        <v>109</v>
      </c>
      <c r="C186">
        <v>131068</v>
      </c>
      <c r="D186">
        <v>254</v>
      </c>
      <c r="E186">
        <v>50000</v>
      </c>
      <c r="F186">
        <v>1000000</v>
      </c>
      <c r="G186">
        <v>300</v>
      </c>
      <c r="H186">
        <v>3</v>
      </c>
      <c r="I186">
        <v>30</v>
      </c>
      <c r="K186">
        <v>289379250</v>
      </c>
      <c r="L186">
        <v>25620752</v>
      </c>
      <c r="M186" t="s">
        <v>359</v>
      </c>
      <c r="N186">
        <v>18343025</v>
      </c>
      <c r="O186">
        <v>4152325</v>
      </c>
      <c r="P186">
        <v>7277727</v>
      </c>
      <c r="R186">
        <f t="shared" si="14"/>
        <v>98.689320000000009</v>
      </c>
      <c r="S186">
        <f t="shared" si="15"/>
        <v>96.45975</v>
      </c>
      <c r="T186">
        <f t="shared" si="16"/>
        <v>97.740819371336215</v>
      </c>
      <c r="U186" t="s">
        <v>361</v>
      </c>
      <c r="V186" t="str">
        <f t="shared" si="13"/>
        <v>'IPv4v6/2ndReader/sock_IPv4v6_1m_2ndReader_2.csv' : Params('IPv4v6', '131068 clients', '1000000 PPS'),</v>
      </c>
      <c r="W186">
        <f t="shared" si="17"/>
        <v>-2</v>
      </c>
      <c r="X186">
        <f t="shared" si="18"/>
        <v>-6.3492063492063486E-7</v>
      </c>
    </row>
    <row r="187" spans="1:24" x14ac:dyDescent="0.25">
      <c r="A187" t="s">
        <v>345</v>
      </c>
      <c r="B187" t="s">
        <v>109</v>
      </c>
      <c r="C187">
        <v>131068</v>
      </c>
      <c r="D187">
        <v>254</v>
      </c>
      <c r="E187">
        <v>50000</v>
      </c>
      <c r="F187">
        <v>10000000</v>
      </c>
      <c r="G187">
        <v>300</v>
      </c>
      <c r="H187">
        <v>3</v>
      </c>
      <c r="I187">
        <v>30</v>
      </c>
      <c r="K187">
        <v>2768035569</v>
      </c>
      <c r="L187">
        <v>242739158</v>
      </c>
      <c r="M187" t="s">
        <v>353</v>
      </c>
      <c r="N187">
        <v>16739761</v>
      </c>
      <c r="O187">
        <v>5461805</v>
      </c>
      <c r="P187">
        <v>225999397</v>
      </c>
      <c r="R187">
        <f t="shared" si="14"/>
        <v>99.868932000000001</v>
      </c>
      <c r="S187">
        <f t="shared" si="15"/>
        <v>92.267852300000001</v>
      </c>
      <c r="T187">
        <f t="shared" si="16"/>
        <v>92.388944641963334</v>
      </c>
      <c r="U187" t="s">
        <v>361</v>
      </c>
      <c r="V187" t="str">
        <f t="shared" si="13"/>
        <v>'IPv4v6/2ndReader/sock_IPv4v6_10m_2ndReader_1.csv' : Params('IPv4v6', '131068 clients', '10000000 PPS'),</v>
      </c>
      <c r="W187">
        <f t="shared" si="17"/>
        <v>4225273</v>
      </c>
      <c r="X187">
        <f t="shared" si="18"/>
        <v>0.14014172470978442</v>
      </c>
    </row>
    <row r="188" spans="1:24" x14ac:dyDescent="0.25">
      <c r="A188" t="s">
        <v>346</v>
      </c>
      <c r="B188" t="s">
        <v>109</v>
      </c>
      <c r="C188">
        <v>131068</v>
      </c>
      <c r="D188">
        <v>254</v>
      </c>
      <c r="E188">
        <v>50000</v>
      </c>
      <c r="F188">
        <v>10000000</v>
      </c>
      <c r="G188">
        <v>300</v>
      </c>
      <c r="H188">
        <v>3</v>
      </c>
      <c r="I188">
        <v>30</v>
      </c>
      <c r="K188">
        <v>2762839458</v>
      </c>
      <c r="L188">
        <v>247976037</v>
      </c>
      <c r="M188" t="s">
        <v>358</v>
      </c>
      <c r="N188">
        <v>16962883</v>
      </c>
      <c r="O188">
        <v>5795047</v>
      </c>
      <c r="P188">
        <v>231013154</v>
      </c>
      <c r="R188">
        <f t="shared" si="14"/>
        <v>99.868932000000001</v>
      </c>
      <c r="S188">
        <f t="shared" si="15"/>
        <v>92.094648599999999</v>
      </c>
      <c r="T188">
        <f t="shared" si="16"/>
        <v>92.215513629403787</v>
      </c>
      <c r="U188" t="s">
        <v>361</v>
      </c>
      <c r="V188" t="str">
        <f t="shared" si="13"/>
        <v>'IPv4v6/2ndReader/sock_IPv4v6_10m_2ndReader_2.csv' : Params('IPv4v6', '131068 clients', '10000000 PPS'),</v>
      </c>
      <c r="W188">
        <f t="shared" si="17"/>
        <v>4184505</v>
      </c>
      <c r="X188">
        <f t="shared" si="18"/>
        <v>0.13878955223880599</v>
      </c>
    </row>
    <row r="189" spans="1:24" x14ac:dyDescent="0.25">
      <c r="A189" t="s">
        <v>347</v>
      </c>
      <c r="B189" t="s">
        <v>109</v>
      </c>
      <c r="C189">
        <v>131068</v>
      </c>
      <c r="D189">
        <v>254</v>
      </c>
      <c r="E189">
        <v>50000</v>
      </c>
      <c r="F189">
        <v>20000000</v>
      </c>
      <c r="G189">
        <v>300</v>
      </c>
      <c r="H189">
        <v>3</v>
      </c>
      <c r="I189">
        <v>30</v>
      </c>
      <c r="K189">
        <v>5244844234</v>
      </c>
      <c r="L189">
        <v>624809552</v>
      </c>
      <c r="M189" t="s">
        <v>354</v>
      </c>
      <c r="N189">
        <v>11315738</v>
      </c>
      <c r="O189">
        <v>6500489</v>
      </c>
      <c r="P189">
        <v>613493814</v>
      </c>
      <c r="R189">
        <f t="shared" si="14"/>
        <v>99.934466</v>
      </c>
      <c r="S189">
        <f t="shared" si="15"/>
        <v>87.414070566666666</v>
      </c>
      <c r="T189">
        <f t="shared" si="16"/>
        <v>87.471394070056547</v>
      </c>
      <c r="U189" t="s">
        <v>361</v>
      </c>
      <c r="V189" t="str">
        <f t="shared" si="13"/>
        <v>'IPv4v6/2ndReader/sock_IPv4v6_20m_2ndReader_1.csv' : Params('IPv4v6', '131068 clients', '20000000 PPS'),</v>
      </c>
      <c r="W189">
        <f t="shared" si="17"/>
        <v>145346214</v>
      </c>
      <c r="X189">
        <f t="shared" si="18"/>
        <v>2.416395910224439</v>
      </c>
    </row>
    <row r="190" spans="1:24" x14ac:dyDescent="0.25">
      <c r="A190" t="s">
        <v>348</v>
      </c>
      <c r="B190" t="s">
        <v>109</v>
      </c>
      <c r="C190">
        <v>131068</v>
      </c>
      <c r="D190">
        <v>254</v>
      </c>
      <c r="E190">
        <v>50000</v>
      </c>
      <c r="F190">
        <v>20000000</v>
      </c>
      <c r="G190">
        <v>300</v>
      </c>
      <c r="H190">
        <v>3</v>
      </c>
      <c r="I190">
        <v>30</v>
      </c>
      <c r="K190">
        <v>5254620177</v>
      </c>
      <c r="L190">
        <v>628434461</v>
      </c>
      <c r="M190" t="s">
        <v>357</v>
      </c>
      <c r="N190">
        <v>11452102</v>
      </c>
      <c r="O190">
        <v>6724661</v>
      </c>
      <c r="P190">
        <v>616982359</v>
      </c>
      <c r="R190">
        <f t="shared" si="14"/>
        <v>99.934466</v>
      </c>
      <c r="S190">
        <f t="shared" si="15"/>
        <v>87.577002950000008</v>
      </c>
      <c r="T190">
        <f t="shared" si="16"/>
        <v>87.634433299518506</v>
      </c>
      <c r="U190" t="s">
        <v>361</v>
      </c>
      <c r="V190" t="str">
        <f t="shared" si="13"/>
        <v>'IPv4v6/2ndReader/sock_IPv4v6_20m_2ndReader_2.csv' : Params('IPv4v6', '131068 clients', '20000000 PPS'),</v>
      </c>
      <c r="W190">
        <f t="shared" si="17"/>
        <v>131945362</v>
      </c>
      <c r="X190">
        <f t="shared" si="18"/>
        <v>2.1936053532834578</v>
      </c>
    </row>
    <row r="191" spans="1:24" x14ac:dyDescent="0.25">
      <c r="A191" t="s">
        <v>349</v>
      </c>
      <c r="B191" t="s">
        <v>109</v>
      </c>
      <c r="C191">
        <v>131068</v>
      </c>
      <c r="D191">
        <v>254</v>
      </c>
      <c r="E191">
        <v>50000</v>
      </c>
      <c r="F191">
        <v>30000000</v>
      </c>
      <c r="G191">
        <v>300</v>
      </c>
      <c r="H191">
        <v>3</v>
      </c>
      <c r="I191">
        <v>30</v>
      </c>
      <c r="K191">
        <v>4880091003</v>
      </c>
      <c r="L191">
        <v>2385526036</v>
      </c>
      <c r="M191" t="s">
        <v>355</v>
      </c>
      <c r="N191">
        <v>3102917</v>
      </c>
      <c r="O191">
        <v>3003876</v>
      </c>
      <c r="P191">
        <v>2382423119</v>
      </c>
      <c r="R191">
        <f t="shared" si="14"/>
        <v>99.956310666666667</v>
      </c>
      <c r="S191">
        <f t="shared" si="15"/>
        <v>54.223233366666669</v>
      </c>
      <c r="T191">
        <f t="shared" si="16"/>
        <v>54.246933490262336</v>
      </c>
      <c r="U191" t="s">
        <v>361</v>
      </c>
      <c r="V191" t="str">
        <f t="shared" ref="V191:V192" si="19">_xlfn.CONCAT("'", B191, "/", U191, "/", A191, ".csv'", " : Params(", "'", B191, "', '", C191, " clients', '",  F191, " PPS'", "),")</f>
        <v>'IPv4v6/2ndReader/sock_IPv4v6_30m_2ndReader_1.csv' : Params('IPv4v6', '131068 clients', '30000000 PPS'),</v>
      </c>
      <c r="W191">
        <f t="shared" si="17"/>
        <v>1749382961</v>
      </c>
      <c r="X191">
        <f t="shared" si="18"/>
        <v>19.405246378258457</v>
      </c>
    </row>
    <row r="192" spans="1:24" x14ac:dyDescent="0.25">
      <c r="A192" t="s">
        <v>350</v>
      </c>
      <c r="B192" t="s">
        <v>109</v>
      </c>
      <c r="C192">
        <v>131068</v>
      </c>
      <c r="D192">
        <v>254</v>
      </c>
      <c r="E192">
        <v>50000</v>
      </c>
      <c r="F192">
        <v>30000000</v>
      </c>
      <c r="G192">
        <v>300</v>
      </c>
      <c r="H192">
        <v>3</v>
      </c>
      <c r="I192">
        <v>30</v>
      </c>
      <c r="K192">
        <v>4914101374</v>
      </c>
      <c r="L192">
        <v>2433075795</v>
      </c>
      <c r="M192" t="s">
        <v>356</v>
      </c>
      <c r="N192">
        <v>3115753</v>
      </c>
      <c r="O192">
        <v>3027314</v>
      </c>
      <c r="P192">
        <v>2429960042</v>
      </c>
      <c r="R192">
        <f t="shared" si="14"/>
        <v>99.956310666666667</v>
      </c>
      <c r="S192">
        <f t="shared" si="15"/>
        <v>54.601126377777774</v>
      </c>
      <c r="T192">
        <f t="shared" si="16"/>
        <v>54.624991672472866</v>
      </c>
      <c r="U192" t="s">
        <v>361</v>
      </c>
      <c r="V192" t="str">
        <f t="shared" si="19"/>
        <v>'IPv4v6/2ndReader/sock_IPv4v6_30m_2ndReader_2.csv' : Params('IPv4v6', '131068 clients', '30000000 PPS'),</v>
      </c>
      <c r="W192">
        <f t="shared" si="17"/>
        <v>1667822831</v>
      </c>
      <c r="X192">
        <f t="shared" si="18"/>
        <v>18.500530571270104</v>
      </c>
    </row>
    <row r="194" spans="1:24" x14ac:dyDescent="0.25">
      <c r="A194" t="s">
        <v>362</v>
      </c>
      <c r="B194" t="s">
        <v>109</v>
      </c>
      <c r="C194">
        <v>131068</v>
      </c>
      <c r="D194">
        <v>254</v>
      </c>
      <c r="E194">
        <v>50000</v>
      </c>
      <c r="F194">
        <v>30000000</v>
      </c>
      <c r="G194">
        <v>300</v>
      </c>
      <c r="H194">
        <v>3</v>
      </c>
      <c r="I194">
        <v>30</v>
      </c>
      <c r="K194">
        <v>8799343174</v>
      </c>
      <c r="L194">
        <v>125557237</v>
      </c>
      <c r="M194" t="s">
        <v>364</v>
      </c>
      <c r="N194">
        <v>24944694</v>
      </c>
      <c r="O194">
        <v>10843037</v>
      </c>
      <c r="P194">
        <v>100612543</v>
      </c>
      <c r="R194">
        <f t="shared" si="14"/>
        <v>99.956310666666667</v>
      </c>
      <c r="S194">
        <f t="shared" si="15"/>
        <v>97.770479711111108</v>
      </c>
      <c r="T194">
        <f t="shared" si="16"/>
        <v>97.813213652067617</v>
      </c>
      <c r="U194" t="s">
        <v>361</v>
      </c>
      <c r="V194" t="str">
        <f t="shared" ref="V194:V195" si="20">_xlfn.CONCAT("'", B194, "/", U194, "/", A194, ".csv'", " : Params(", "'", B194, "', '", C194, " clients', '",  F194, " PPS'", "),")</f>
        <v>'IPv4v6/2ndReader/shm_IPv4v6_30m_2ndReaderNoOverwrite_1.csv' : Params('IPv4v6', '131068 clients', '30000000 PPS'),</v>
      </c>
      <c r="W194">
        <f t="shared" si="17"/>
        <v>90099589</v>
      </c>
      <c r="X194">
        <f t="shared" si="18"/>
        <v>0.99944080976150862</v>
      </c>
    </row>
    <row r="195" spans="1:24" x14ac:dyDescent="0.25">
      <c r="A195" t="s">
        <v>363</v>
      </c>
      <c r="B195" t="s">
        <v>109</v>
      </c>
      <c r="C195">
        <v>131068</v>
      </c>
      <c r="D195">
        <v>254</v>
      </c>
      <c r="E195">
        <v>50000</v>
      </c>
      <c r="F195">
        <v>30000000</v>
      </c>
      <c r="G195">
        <v>300</v>
      </c>
      <c r="H195">
        <v>3</v>
      </c>
      <c r="I195">
        <v>30</v>
      </c>
      <c r="K195">
        <v>8808259635</v>
      </c>
      <c r="L195">
        <v>119223002</v>
      </c>
      <c r="M195" t="s">
        <v>365</v>
      </c>
      <c r="N195">
        <v>25320088</v>
      </c>
      <c r="O195">
        <v>11234185</v>
      </c>
      <c r="P195">
        <v>93902914</v>
      </c>
      <c r="R195">
        <f t="shared" ref="R195" si="21">SUM((G195*F195-G195/I195*H195*C195)/(G195*F195)*100)</f>
        <v>99.956310666666667</v>
      </c>
      <c r="S195">
        <f t="shared" ref="S195" si="22">SUM(K195/(G195*F195)*100)</f>
        <v>97.8695515</v>
      </c>
      <c r="T195">
        <f t="shared" ref="T195" si="23">SUM(S195/R195*100)</f>
        <v>97.912328743679254</v>
      </c>
      <c r="U195" t="s">
        <v>361</v>
      </c>
      <c r="V195" t="str">
        <f t="shared" si="20"/>
        <v>'IPv4v6/2ndReader/shm_IPv4v6_30m_2ndReaderNoOverwrite_2.csv' : Params('IPv4v6', '131068 clients', '30000000 PPS'),</v>
      </c>
      <c r="W195">
        <f t="shared" ref="W195" si="24">SUM(G195*(E195+F195)-K195-L195)</f>
        <v>87517363</v>
      </c>
      <c r="X195">
        <f t="shared" ref="X195" si="25">SUM(W195/(G195*(E195+F195))*100)</f>
        <v>0.97079714919578486</v>
      </c>
    </row>
    <row r="217" spans="13:13" x14ac:dyDescent="0.25">
      <c r="M217" s="1"/>
    </row>
    <row r="218" spans="13:13" x14ac:dyDescent="0.25">
      <c r="M218" s="1"/>
    </row>
    <row r="219" spans="13:13" x14ac:dyDescent="0.25">
      <c r="M219" s="1"/>
    </row>
    <row r="220" spans="13:13" x14ac:dyDescent="0.25">
      <c r="M220" s="1"/>
    </row>
    <row r="221" spans="13:13" x14ac:dyDescent="0.25">
      <c r="M221" s="1"/>
    </row>
    <row r="222" spans="13:13" x14ac:dyDescent="0.25">
      <c r="M222" s="1"/>
    </row>
    <row r="223" spans="13:13" x14ac:dyDescent="0.25">
      <c r="M223" s="1"/>
    </row>
    <row r="224" spans="13:13" x14ac:dyDescent="0.25">
      <c r="M224" s="1"/>
    </row>
    <row r="225" spans="13:13" x14ac:dyDescent="0.25">
      <c r="M225" s="1"/>
    </row>
    <row r="226" spans="13:13" x14ac:dyDescent="0.25">
      <c r="M226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von Rauchhaupt</dc:creator>
  <dc:description/>
  <cp:lastModifiedBy>Jens von Rauchhaupt</cp:lastModifiedBy>
  <cp:revision>13</cp:revision>
  <dcterms:created xsi:type="dcterms:W3CDTF">2024-06-27T23:06:51Z</dcterms:created>
  <dcterms:modified xsi:type="dcterms:W3CDTF">2024-07-14T20:34:23Z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