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reaallmain" sheetId="1" r:id="rId1"/>
    <sheet name="_Sheet1" sheetId="6" r:id="rId2"/>
    <sheet name="_Area3_day_all" sheetId="2" state="hidden" r:id="rId3"/>
    <sheet name="_Area_month_all" sheetId="5" r:id="rId4"/>
    <sheet name="_Area4_day_all" sheetId="3" state="hidden" r:id="rId5"/>
    <sheet name="_metadata" sheetId="4" state="hidden" r:id="rId6"/>
  </sheets>
  <calcPr calcId="144525"/>
</workbook>
</file>

<file path=xl/sharedStrings.xml><?xml version="1.0" encoding="utf-8"?>
<sst xmlns="http://schemas.openxmlformats.org/spreadsheetml/2006/main" count="459" uniqueCount="150">
  <si>
    <t>煤气柜作业区混合煤气情况表</t>
  </si>
  <si>
    <t>三柜区日累计</t>
  </si>
  <si>
    <t>四柜区日累计</t>
  </si>
  <si>
    <t>三柜区月累计</t>
  </si>
  <si>
    <t>四柜区月累计</t>
  </si>
  <si>
    <t>项目</t>
  </si>
  <si>
    <t>总量</t>
  </si>
  <si>
    <t>平均量/小时</t>
  </si>
  <si>
    <t>月度累计</t>
  </si>
  <si>
    <t xml:space="preserve">接口说明：http://10.11.11.33:8080/swagger-ui.html#/ 
传入参数：该表的所有接口需要传入tag名、日期即可（如2018/9/12）"
</t>
  </si>
  <si>
    <t>转炉风机开机次数</t>
  </si>
  <si>
    <t>转炉风机停机次数</t>
  </si>
  <si>
    <t>高炉风机开机次数</t>
  </si>
  <si>
    <t>高炉风机停机次数</t>
  </si>
  <si>
    <t>焦炉风机开机次数</t>
  </si>
  <si>
    <t>焦炉风机停机次数</t>
  </si>
  <si>
    <t>高炉煤气（万m3)</t>
  </si>
  <si>
    <t>area-report-controller/AreaDayTagValues(黄色标记部分)</t>
  </si>
  <si>
    <t>1#</t>
  </si>
  <si>
    <t>2#</t>
  </si>
  <si>
    <t>3#</t>
  </si>
  <si>
    <t>焦炉煤气（万m3)</t>
  </si>
  <si>
    <t>area-report-controller/AreaMonthTagValues（红色标记部分）</t>
  </si>
  <si>
    <t>转炉煤气（万m3)</t>
  </si>
  <si>
    <t>转炉煤气外供高炉管网（万m3)</t>
  </si>
  <si>
    <t>混合煤气外供量（万m3)</t>
  </si>
  <si>
    <t>平均热值（KJ/m3)</t>
  </si>
  <si>
    <t>高炉风机开停次数（次/天）</t>
  </si>
  <si>
    <t>开：</t>
  </si>
  <si>
    <t>累计/月：</t>
  </si>
  <si>
    <t>停：</t>
  </si>
  <si>
    <t>焦炉风机开停次数（次/天）</t>
  </si>
  <si>
    <t>转炉风机开停次数（次/天）</t>
  </si>
  <si>
    <t>10万柜1号油泵站1号油泵开停机次数（次/天）</t>
  </si>
  <si>
    <t>10万柜1号油泵站2号油泵开停机次数（次/天）</t>
  </si>
  <si>
    <t>10万柜2号油泵站1号油泵开停机次数（次/天）</t>
  </si>
  <si>
    <t>10万柜2号油泵站2号油泵开停机次数（次/天）</t>
  </si>
  <si>
    <t>10万柜3号油泵站1号油泵开停机次数（次/天）</t>
  </si>
  <si>
    <t>10万柜3号油泵站2号油泵开停机次数（次/天）</t>
  </si>
  <si>
    <t>10万柜4号油泵站1号油泵开停机次数（次/天）</t>
  </si>
  <si>
    <t>10万柜4号油泵站2号油泵开停机次数（次/天）</t>
  </si>
  <si>
    <t>7万柜1号油泵站1号油泵开停机次数（次/天）</t>
  </si>
  <si>
    <t>7万柜1号油泵站2号油泵开停机次数（次/天）</t>
  </si>
  <si>
    <t>7万柜2号油泵站1号油泵开停机次数（次/天）</t>
  </si>
  <si>
    <t>7万柜2号油泵站2号油泵开停机次数（次/天）</t>
  </si>
  <si>
    <t>7万柜3号油泵站1号油泵开停机次数（次/天）</t>
  </si>
  <si>
    <t>7万柜3号油泵站2号油泵开停机次数（次/天）</t>
  </si>
  <si>
    <t>7万柜4号油泵站1号油泵开停机次数（次/天）</t>
  </si>
  <si>
    <t>7万柜4号油泵站2号油泵开停机次数（次/天）</t>
  </si>
  <si>
    <t>10万柜1号油泵站1号油泵运行时间（h）</t>
  </si>
  <si>
    <t>累计/日：</t>
  </si>
  <si>
    <t>10万柜1号油泵站2号油泵运行时间（h）</t>
  </si>
  <si>
    <t>10万柜2号油泵站1号油泵运行时间（h）</t>
  </si>
  <si>
    <t>10万柜2号油泵站2号油泵运行时间（h）</t>
  </si>
  <si>
    <t>10万柜3号油泵站1号油泵运行时间（h）</t>
  </si>
  <si>
    <t>10万柜3号油泵站2号油泵运行时间（h）</t>
  </si>
  <si>
    <t>10万柜4号油泵站1号油泵运行时间（h）</t>
  </si>
  <si>
    <t>10万柜4号油泵站2号油泵运行时间（h）</t>
  </si>
  <si>
    <t>7万柜1号油泵站1号油泵运行时间（h）</t>
  </si>
  <si>
    <t>7万柜1号油泵站2号油泵运行时间（h）</t>
  </si>
  <si>
    <t>7万柜2号油泵站1号油泵运行时间（h）</t>
  </si>
  <si>
    <t>7万柜2号油泵站2号油泵运行时间（h）</t>
  </si>
  <si>
    <t>7万柜3号油泵站1号油泵运行时间（h）</t>
  </si>
  <si>
    <t>7万柜3号油泵站2号油泵运行时间（h）</t>
  </si>
  <si>
    <t>7万柜4号油泵站1号油泵运行时间（h）</t>
  </si>
  <si>
    <t>7万柜4号油泵站2号油泵运行时间（h）</t>
  </si>
  <si>
    <t>ES_L1R_Area3_LD2BF_Flow_1d_sum</t>
  </si>
  <si>
    <t>ES_L1R_Area3_LD2BF_Flow_1d_avg</t>
  </si>
  <si>
    <t>ES_L1R_Area3_LD2Mix3_Flow_1d_sum</t>
  </si>
  <si>
    <t>ES_L1R_Area3_LD2Mix3_Flow_1d_avg</t>
  </si>
  <si>
    <t>ES_L2C_Area3_LDG_ACM1_Strt_Times_1d_sum</t>
  </si>
  <si>
    <t>ES_L2C_Area3_LDG_ACM2_Strt_Times_1d_sum</t>
  </si>
  <si>
    <t>ES_L2C_Area3_LDG_ACM3_Strt_Times_1d_sum</t>
  </si>
  <si>
    <t>ES_L2C_Area3_LDG_ACM1_Stp_Times_1d_sum</t>
  </si>
  <si>
    <t>ES_L2C_Area3_LDG_ACM2_Stp_Times_1d_sum</t>
  </si>
  <si>
    <t>ES_L2C_Area3_LDG_ACM3_Stp_Times_1d_sum</t>
  </si>
  <si>
    <t>ES_L2C_Area3_BFGOilPump11_Strt_Times_1d_sum</t>
  </si>
  <si>
    <t>ES_L2C_Area3_BFGOilPump12_Strt_Times_1d_sum</t>
  </si>
  <si>
    <t>ES_L2C_Area3_BFGOilPump21_Strt_Times_1d_sum</t>
  </si>
  <si>
    <t>ES_L2C_Area3_BFGOilPump22_Strt_Times_1d_sum</t>
  </si>
  <si>
    <t>ES_L2C_Area3_BFGOilPump31_Strt_Times_1d_sum</t>
  </si>
  <si>
    <t>ES_L2C_Area3_BFGOilPump32_Strt_Times_1d_sum</t>
  </si>
  <si>
    <t>ES_L2C_Area3_BFGOilPump41_Strt_Times_1d_sum</t>
  </si>
  <si>
    <t>ES_L2C_Area3_BFGOilPump42_Strt_Times_1d_sum</t>
  </si>
  <si>
    <t>ES_L2C_Area3_BFGOilPump11_Stp_Times_1d_sum</t>
  </si>
  <si>
    <t>ES_L2C_Area3_BFGOilPump12_Stp_Times_1d_sum</t>
  </si>
  <si>
    <t>ES_L2C_Area3_BFGOilPump21_Stp_Times_1d_sum</t>
  </si>
  <si>
    <t>ES_L2C_Area3_BFGOilPump22_Stp_Times_1d_sum</t>
  </si>
  <si>
    <t>ES_L2C_Area3_BFGOilPump31_Stp_Times_1d_sum</t>
  </si>
  <si>
    <t>ES_L2C_Area3_BFGOilPump32_Stp_Times_1d_sum</t>
  </si>
  <si>
    <t>ES_L2C_Area3_BFGOilPump41_Stp_Times_1d_sum</t>
  </si>
  <si>
    <t>ES_L2C_Area3_BFGOilPump42_Stp_Times_1d_sum</t>
  </si>
  <si>
    <t>ES_L2C_Area3_COGOilPump11_Strt_Times_1d_sum</t>
  </si>
  <si>
    <t>ES_L2C_Area3_COGOilPump12_Strt_Times_1d_sum</t>
  </si>
  <si>
    <t>ES_L2C_Area3_COGOilPump21_Strt_Times_1d_sum</t>
  </si>
  <si>
    <t>ES_L2C_Area3_COGOilPump22_Strt_Times_1d_sum</t>
  </si>
  <si>
    <t>ES_L2C_Area3_COGOilPump31_Strt_Times_1d_sum</t>
  </si>
  <si>
    <t>ES_L2C_Area3_COGOilPump32_Strt_Times_1d_sum</t>
  </si>
  <si>
    <t>ES_L2C_Area3_COGOilPump41_Strt_Times_1d_sum</t>
  </si>
  <si>
    <t>ES_L2C_Area3_COGOilPump42_Strt_Times_1d_sum</t>
  </si>
  <si>
    <t>ES_L2C_Area3_COGOilPump11_Stp_Times_1d_sum</t>
  </si>
  <si>
    <t>ES_L2C_Area3_COGOilPump12_Stp_Times_1d_sum</t>
  </si>
  <si>
    <t>ES_L2C_Area3_COGOilPump21_Stp_Times_1d_sum</t>
  </si>
  <si>
    <t>ES_L2C_Area3_COGOilPump22_Stp_Times_1d_sum</t>
  </si>
  <si>
    <t>ES_L2C_Area3_COGOilPump31_Stp_Times_1d_sum</t>
  </si>
  <si>
    <t>ES_L2C_Area3_COGOilPump32_Stp_Times_1d_sum</t>
  </si>
  <si>
    <t>ES_L2C_Area3_COGOilPump41_Stp_Times_1d_sum</t>
  </si>
  <si>
    <t>ES_L2C_Area3_COGOilPump42_Stp_Times_1d_sum</t>
  </si>
  <si>
    <t>ES_L2C_Area3_BFGOilPump11_Run_1d_sum</t>
  </si>
  <si>
    <t>ES_L2C_Area3_BFGOilPump12_Run_1d_sum</t>
  </si>
  <si>
    <t>ES_L2C_Area3_BFGOilPump21_Run_1d_sum</t>
  </si>
  <si>
    <t>ES_L2C_Area3_BFGOilPump22_Run_1d_sum</t>
  </si>
  <si>
    <t>ES_L2C_Area3_BFGOilPump31_Run_1d_sum</t>
  </si>
  <si>
    <t>ES_L2C_Area3_BFGOilPump32_Run_1d_sum</t>
  </si>
  <si>
    <t>ES_L2C_Area3_BFGOilPump41_Run_1d_sum</t>
  </si>
  <si>
    <t>ES_L2C_Area3_BFGOilPump42_Run_1d_sum</t>
  </si>
  <si>
    <t>ES_L2C_Area3_COGOilPump11_Run_1d_sum</t>
  </si>
  <si>
    <t>ES_L2C_Area3_COGOilPump12_Run_1d_sum</t>
  </si>
  <si>
    <t>ES_L2C_Area3_COGOilPump21_Run_1d_sum</t>
  </si>
  <si>
    <t>ES_L2C_Area3_COGOilPump22_Run_1d_sum</t>
  </si>
  <si>
    <t>ES_L2C_Area3_COGOilPump31_Run_1d_sum</t>
  </si>
  <si>
    <t>ES_L2C_Area3_COGOilPump32_Run_1d_sum</t>
  </si>
  <si>
    <t>ES_L2C_Area3_COGOilPump41_Run_1d_sum</t>
  </si>
  <si>
    <t>ES_L2C_Area3_COGOilPump42_Run_1d_sum</t>
  </si>
  <si>
    <t>ES_L1R_Area4_BFG_Flow_1d_sum</t>
  </si>
  <si>
    <t>ES_L1R_Area4_COG_Flow_1d_sum</t>
  </si>
  <si>
    <t>ES_L1R_Area4_LDG_Flow_1d_sum</t>
  </si>
  <si>
    <t>ES_L1R_Area4_MixGas_Flow_1d_sum</t>
  </si>
  <si>
    <t>ES_L2C_Area4_BFG_ACM1_Strt_Times_1d_sum</t>
  </si>
  <si>
    <t>ES_L2C_Area4_BFG_ACM2_Strt_Times_1d_sum</t>
  </si>
  <si>
    <t>ES_L2C_Area4_BFG_ACM3_Strt_Times_1d_sum</t>
  </si>
  <si>
    <t>ES_L2C_Area4_BFG_ACM1_Stp_Times_1d_sum</t>
  </si>
  <si>
    <t>ES_L2C_Area4_BFG_ACM2_Stp_Times_1d_sum</t>
  </si>
  <si>
    <t>ES_L2C_Area4_BFG_ACM3_Stp_Times_1d_sum</t>
  </si>
  <si>
    <t>ES_L2C_Area4_COG_ACM1_Strt_Times_1d_sum</t>
  </si>
  <si>
    <t>ES_L2C_Area4_COG_ACM2_Strt_Times_1d_sum</t>
  </si>
  <si>
    <t>ES_L2C_Area4_COG_ACM3_Strt_Times_1d_sum</t>
  </si>
  <si>
    <t>ES_L2C_Area4_COG_ACM1_Stp_Times_1d_sum</t>
  </si>
  <si>
    <t>ES_L2C_Area4_COG_ACM2_Stp_Times_1d_sum</t>
  </si>
  <si>
    <t>ES_L2C_Area4_COG_ACM3_Stp_Times_1d_sum</t>
  </si>
  <si>
    <t>ES_L2C_Area4_LDG_ACM1_Strt_Times_1d_sum</t>
  </si>
  <si>
    <t>ES_L2C_Area4_LDG_ACM2_Strt_Times_1d_sum</t>
  </si>
  <si>
    <t>ES_L2C_Area4_LDG_ACM3_Strt_Times_1d_sum</t>
  </si>
  <si>
    <t>ES_L2C_Area4_LDG_ACM1_Stp_Times_1d_sum</t>
  </si>
  <si>
    <t>ES_L2C_Area4_LDG_ACM2_Stp_Times_1d_sum</t>
  </si>
  <si>
    <t>ES_L2C_Area4_LDG_ACM3_Stp_Times_1d_sum</t>
  </si>
  <si>
    <t>ES_L1R_Area4_BFG_Flow_1d_avg</t>
  </si>
  <si>
    <t>ES_L1R_Area4_COG_Flow_1d_avg</t>
  </si>
  <si>
    <t>ES_L1R_Area4_LDG_Flow_1d_avg</t>
  </si>
  <si>
    <t>ES_L1R_Area4_MixGas_Flow_1d_avg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</si>
</sst>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);[Red]\(0\)"/>
  </numFmts>
  <fonts count="2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3"/>
      <name val="仿宋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14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2" fillId="5" borderId="18" applyNumberFormat="0" applyAlignment="0" applyProtection="0">
      <alignment vertical="center"/>
    </xf>
    <xf numFmtId="0" fontId="4" fillId="5" borderId="12" applyNumberFormat="0" applyAlignment="0" applyProtection="0">
      <alignment vertical="center"/>
    </xf>
    <xf numFmtId="0" fontId="13" fillId="11" borderId="16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/>
    </xf>
    <xf numFmtId="0" fontId="0" fillId="2" borderId="0" xfId="0" applyFont="1" applyFill="1"/>
    <xf numFmtId="0" fontId="0" fillId="3" borderId="0" xfId="0" applyFont="1" applyFill="1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6" fontId="1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4" xfId="49" applyNumberFormat="1" applyFont="1" applyBorder="1" applyAlignment="1" applyProtection="1">
      <alignment horizontal="center" vertical="center"/>
    </xf>
    <xf numFmtId="0" fontId="3" fillId="0" borderId="5" xfId="49" applyNumberFormat="1" applyFont="1" applyBorder="1" applyAlignment="1" applyProtection="1">
      <alignment horizontal="center" vertical="center"/>
    </xf>
    <xf numFmtId="0" fontId="3" fillId="0" borderId="6" xfId="49" applyNumberFormat="1" applyFont="1" applyBorder="1" applyAlignment="1" applyProtection="1">
      <alignment horizontal="center" vertical="center"/>
    </xf>
    <xf numFmtId="0" fontId="3" fillId="0" borderId="7" xfId="49" applyNumberFormat="1" applyFont="1" applyBorder="1" applyAlignment="1" applyProtection="1">
      <alignment horizontal="center" vertical="center"/>
    </xf>
    <xf numFmtId="0" fontId="1" fillId="0" borderId="3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76" fontId="1" fillId="4" borderId="8" xfId="0" applyNumberFormat="1" applyFont="1" applyFill="1" applyBorder="1" applyAlignment="1">
      <alignment horizontal="center"/>
    </xf>
    <xf numFmtId="176" fontId="1" fillId="4" borderId="9" xfId="0" applyNumberFormat="1" applyFont="1" applyFill="1" applyBorder="1" applyAlignment="1">
      <alignment horizontal="center"/>
    </xf>
    <xf numFmtId="0" fontId="3" fillId="0" borderId="10" xfId="49" applyNumberFormat="1" applyFont="1" applyBorder="1" applyAlignment="1" applyProtection="1">
      <alignment horizontal="center" vertical="center"/>
    </xf>
    <xf numFmtId="0" fontId="3" fillId="0" borderId="2" xfId="49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8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readaytagvalu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47"/>
  <sheetViews>
    <sheetView tabSelected="1" zoomScale="70" zoomScaleNormal="70" topLeftCell="A25" workbookViewId="0">
      <selection activeCell="BR41" sqref="BR41"/>
    </sheetView>
  </sheetViews>
  <sheetFormatPr defaultColWidth="9" defaultRowHeight="13.5"/>
  <cols>
    <col min="4" max="4" width="30" customWidth="1"/>
    <col min="7" max="7" width="12.725" customWidth="1"/>
    <col min="8" max="8" width="12.2666666666667" customWidth="1"/>
    <col min="10" max="10" width="11.9083333333333" customWidth="1"/>
    <col min="11" max="11" width="12.725" customWidth="1"/>
    <col min="13" max="13" width="78.725" hidden="1" customWidth="1"/>
    <col min="14" max="14" width="38.6333333333333" hidden="1" customWidth="1"/>
    <col min="15" max="15" width="26.2666666666667" hidden="1" customWidth="1"/>
    <col min="16" max="64" width="9" hidden="1" customWidth="1"/>
    <col min="65" max="66" width="9" customWidth="1"/>
  </cols>
  <sheetData>
    <row r="1" spans="1:6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</row>
    <row r="2" spans="1:6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</row>
    <row r="3" spans="1:6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</row>
    <row r="4" customHeight="1" spans="1:12">
      <c r="A4" s="13" t="str">
        <f>IF(_metadata!B2="","",_metadata!B2)</f>
        <v/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25"/>
    </row>
    <row r="5" customHeight="1" spans="1:52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26"/>
      <c r="P5" s="27" t="s">
        <v>1</v>
      </c>
      <c r="Q5" s="27"/>
      <c r="R5" s="27"/>
      <c r="S5" s="27"/>
      <c r="T5" s="27"/>
      <c r="U5" s="27"/>
      <c r="V5" s="27" t="s">
        <v>2</v>
      </c>
      <c r="W5" s="27"/>
      <c r="X5" s="27"/>
      <c r="Y5" s="27"/>
      <c r="Z5" s="27"/>
      <c r="AA5" s="27"/>
      <c r="AO5" s="27" t="s">
        <v>3</v>
      </c>
      <c r="AP5" s="27"/>
      <c r="AQ5" s="27"/>
      <c r="AR5" s="27"/>
      <c r="AS5" s="27"/>
      <c r="AT5" s="27"/>
      <c r="AU5" s="27" t="s">
        <v>4</v>
      </c>
      <c r="AV5" s="27"/>
      <c r="AW5" s="27"/>
      <c r="AX5" s="27"/>
      <c r="AY5" s="27"/>
      <c r="AZ5" s="27"/>
    </row>
    <row r="6" ht="70.5" customHeight="1" spans="1:64">
      <c r="A6" s="17" t="s">
        <v>5</v>
      </c>
      <c r="B6" s="17"/>
      <c r="C6" s="17"/>
      <c r="D6" s="17"/>
      <c r="E6" s="17" t="s">
        <v>6</v>
      </c>
      <c r="F6" s="17"/>
      <c r="G6" s="17"/>
      <c r="H6" s="17"/>
      <c r="I6" s="17" t="s">
        <v>7</v>
      </c>
      <c r="J6" s="17"/>
      <c r="K6" s="17" t="s">
        <v>8</v>
      </c>
      <c r="L6" s="17"/>
      <c r="M6" s="28" t="s">
        <v>9</v>
      </c>
      <c r="P6" s="27" t="s">
        <v>10</v>
      </c>
      <c r="Q6" s="27"/>
      <c r="R6" s="27"/>
      <c r="S6" s="27" t="s">
        <v>11</v>
      </c>
      <c r="T6" s="27"/>
      <c r="U6" s="27"/>
      <c r="V6" s="27" t="s">
        <v>12</v>
      </c>
      <c r="W6" s="27"/>
      <c r="X6" s="27"/>
      <c r="Y6" s="27" t="s">
        <v>13</v>
      </c>
      <c r="Z6" s="27"/>
      <c r="AA6" s="27"/>
      <c r="AB6" s="27" t="s">
        <v>14</v>
      </c>
      <c r="AC6" s="27"/>
      <c r="AD6" s="27"/>
      <c r="AE6" s="27" t="s">
        <v>15</v>
      </c>
      <c r="AF6" s="27"/>
      <c r="AG6" s="27"/>
      <c r="AH6" s="27" t="s">
        <v>10</v>
      </c>
      <c r="AI6" s="27"/>
      <c r="AJ6" s="27"/>
      <c r="AK6" s="27" t="s">
        <v>11</v>
      </c>
      <c r="AL6" s="27"/>
      <c r="AM6" s="27"/>
      <c r="AO6" s="27" t="s">
        <v>10</v>
      </c>
      <c r="AP6" s="27"/>
      <c r="AQ6" s="27"/>
      <c r="AR6" s="27" t="s">
        <v>11</v>
      </c>
      <c r="AS6" s="27"/>
      <c r="AT6" s="27"/>
      <c r="AU6" s="27" t="s">
        <v>12</v>
      </c>
      <c r="AV6" s="27"/>
      <c r="AW6" s="27"/>
      <c r="AX6" s="27" t="s">
        <v>13</v>
      </c>
      <c r="AY6" s="27"/>
      <c r="AZ6" s="27"/>
      <c r="BA6" s="27" t="s">
        <v>14</v>
      </c>
      <c r="BB6" s="27"/>
      <c r="BC6" s="27"/>
      <c r="BD6" s="27" t="s">
        <v>15</v>
      </c>
      <c r="BE6" s="27"/>
      <c r="BF6" s="27"/>
      <c r="BG6" s="27" t="s">
        <v>10</v>
      </c>
      <c r="BH6" s="27"/>
      <c r="BI6" s="27"/>
      <c r="BJ6" s="27" t="s">
        <v>11</v>
      </c>
      <c r="BK6" s="27"/>
      <c r="BL6" s="27"/>
    </row>
    <row r="7" ht="30" customHeight="1" spans="1:64">
      <c r="A7" s="17" t="s">
        <v>16</v>
      </c>
      <c r="B7" s="17"/>
      <c r="C7" s="17"/>
      <c r="D7" s="17"/>
      <c r="E7" s="18" t="str">
        <f>IF(_Area4_day_all!A2="","",_Area4_day_all!A2/3600/10000)</f>
        <v/>
      </c>
      <c r="F7" s="19"/>
      <c r="G7" s="19"/>
      <c r="H7" s="20"/>
      <c r="I7" s="21" t="str">
        <f>IF(E7="","",E7/24)</f>
        <v/>
      </c>
      <c r="J7" s="21"/>
      <c r="K7" s="21" t="str">
        <f>IF(_Area_month_all!A2="","",_Area_month_all!A2/3600/10000)</f>
        <v/>
      </c>
      <c r="L7" s="21"/>
      <c r="M7" s="29" t="s">
        <v>17</v>
      </c>
      <c r="P7" t="s">
        <v>18</v>
      </c>
      <c r="Q7" t="s">
        <v>19</v>
      </c>
      <c r="R7" t="s">
        <v>20</v>
      </c>
      <c r="S7" t="s">
        <v>18</v>
      </c>
      <c r="T7" t="s">
        <v>19</v>
      </c>
      <c r="U7" t="s">
        <v>20</v>
      </c>
      <c r="V7" t="s">
        <v>18</v>
      </c>
      <c r="W7" t="s">
        <v>19</v>
      </c>
      <c r="X7" t="s">
        <v>20</v>
      </c>
      <c r="Y7" t="s">
        <v>18</v>
      </c>
      <c r="Z7" t="s">
        <v>19</v>
      </c>
      <c r="AA7" t="s">
        <v>20</v>
      </c>
      <c r="AB7" t="s">
        <v>18</v>
      </c>
      <c r="AC7" t="s">
        <v>19</v>
      </c>
      <c r="AD7" t="s">
        <v>20</v>
      </c>
      <c r="AE7" t="s">
        <v>18</v>
      </c>
      <c r="AF7" t="s">
        <v>19</v>
      </c>
      <c r="AG7" t="s">
        <v>20</v>
      </c>
      <c r="AH7" t="s">
        <v>18</v>
      </c>
      <c r="AI7" t="s">
        <v>19</v>
      </c>
      <c r="AJ7" t="s">
        <v>20</v>
      </c>
      <c r="AK7" t="s">
        <v>18</v>
      </c>
      <c r="AL7" t="s">
        <v>19</v>
      </c>
      <c r="AM7" t="s">
        <v>20</v>
      </c>
      <c r="AO7" t="s">
        <v>18</v>
      </c>
      <c r="AP7" t="s">
        <v>19</v>
      </c>
      <c r="AQ7" t="s">
        <v>20</v>
      </c>
      <c r="AR7" t="s">
        <v>18</v>
      </c>
      <c r="AS7" t="s">
        <v>19</v>
      </c>
      <c r="AT7" t="s">
        <v>20</v>
      </c>
      <c r="AU7" t="s">
        <v>18</v>
      </c>
      <c r="AV7" t="s">
        <v>19</v>
      </c>
      <c r="AW7" t="s">
        <v>20</v>
      </c>
      <c r="AX7" t="s">
        <v>18</v>
      </c>
      <c r="AY7" t="s">
        <v>19</v>
      </c>
      <c r="AZ7" t="s">
        <v>20</v>
      </c>
      <c r="BA7" t="s">
        <v>18</v>
      </c>
      <c r="BB7" t="s">
        <v>19</v>
      </c>
      <c r="BC7" t="s">
        <v>20</v>
      </c>
      <c r="BD7" t="s">
        <v>18</v>
      </c>
      <c r="BE7" t="s">
        <v>19</v>
      </c>
      <c r="BF7" t="s">
        <v>20</v>
      </c>
      <c r="BG7" t="s">
        <v>18</v>
      </c>
      <c r="BH7" t="s">
        <v>19</v>
      </c>
      <c r="BI7" t="s">
        <v>20</v>
      </c>
      <c r="BJ7" t="s">
        <v>18</v>
      </c>
      <c r="BK7" t="s">
        <v>19</v>
      </c>
      <c r="BL7" t="s">
        <v>20</v>
      </c>
    </row>
    <row r="8" ht="30" customHeight="1" spans="1:64">
      <c r="A8" s="17" t="s">
        <v>21</v>
      </c>
      <c r="B8" s="17"/>
      <c r="C8" s="17"/>
      <c r="D8" s="17"/>
      <c r="E8" s="21" t="str">
        <f>IF(_Area4_day_all!C2="","",_Area4_day_all!C2/3600/10000)</f>
        <v/>
      </c>
      <c r="F8" s="21"/>
      <c r="G8" s="21"/>
      <c r="H8" s="21"/>
      <c r="I8" s="21" t="str">
        <f>IF(E8="","",E8/24)</f>
        <v/>
      </c>
      <c r="J8" s="21"/>
      <c r="K8" s="21" t="str">
        <f>IF(_Area_month_all!B2="","",_Area_month_all!B2/3600/10000)</f>
        <v/>
      </c>
      <c r="L8" s="21"/>
      <c r="M8" s="30" t="s">
        <v>22</v>
      </c>
      <c r="P8" t="str">
        <f>IF(_Area3_day_all!I2="","",_Area3_day_all!I2)</f>
        <v/>
      </c>
      <c r="Q8" t="str">
        <f>IF(_Area3_day_all!J2="","",_Area3_day_all!J2)</f>
        <v/>
      </c>
      <c r="R8" t="str">
        <f>IF(_Area3_day_all!K2="","",_Area3_day_all!K2)</f>
        <v/>
      </c>
      <c r="S8" t="str">
        <f>IF(_Area3_day_all!L2="","",_Area3_day_all!L2)</f>
        <v/>
      </c>
      <c r="T8" t="str">
        <f>IF(_Area3_day_all!M2="","",_Area3_day_all!M2)</f>
        <v/>
      </c>
      <c r="U8" t="str">
        <f>IF(_Area3_day_all!N2="","",_Area3_day_all!N2)</f>
        <v/>
      </c>
      <c r="V8" t="str">
        <f>IF(_Area4_day_all!O2="","",_Area4_day_all!O2)</f>
        <v/>
      </c>
      <c r="W8" t="str">
        <f>IF(_Area4_day_all!P2="","",_Area4_day_all!P2)</f>
        <v/>
      </c>
      <c r="X8" t="str">
        <f>IF(_Area4_day_all!Q2="","",_Area4_day_all!Q2)</f>
        <v/>
      </c>
      <c r="Y8" t="str">
        <f>IF(_Area4_day_all!R2="","",_Area4_day_all!R2)</f>
        <v/>
      </c>
      <c r="Z8" t="str">
        <f>IF(_Area4_day_all!S2="","",_Area4_day_all!S2)</f>
        <v/>
      </c>
      <c r="AA8" t="str">
        <f>IF(_Area4_day_all!T2="","",_Area4_day_all!T2)</f>
        <v/>
      </c>
      <c r="AB8" t="str">
        <f>IF(_Area4_day_all!U2="","",_Area4_day_all!U2)</f>
        <v/>
      </c>
      <c r="AC8" t="str">
        <f>IF(_Area4_day_all!V2="","",_Area4_day_all!V2)</f>
        <v/>
      </c>
      <c r="AD8" t="str">
        <f>IF(_Area4_day_all!W2="","",_Area4_day_all!W2)</f>
        <v/>
      </c>
      <c r="AE8" t="str">
        <f>IF(_Area4_day_all!X2="","",_Area4_day_all!X2)</f>
        <v/>
      </c>
      <c r="AF8" t="str">
        <f>IF(_Area4_day_all!Y2="","",_Area4_day_all!Y2)</f>
        <v/>
      </c>
      <c r="AG8" t="str">
        <f>IF(_Area4_day_all!Z2="","",_Area4_day_all!Z2)</f>
        <v/>
      </c>
      <c r="AH8" t="str">
        <f>IF(_Area4_day_all!AA2="","",_Area4_day_all!AA2)</f>
        <v/>
      </c>
      <c r="AI8" t="str">
        <f>IF(_Area4_day_all!AB2="","",_Area4_day_all!AB2)</f>
        <v/>
      </c>
      <c r="AJ8" t="str">
        <f>IF(_Area4_day_all!AC2="","",_Area4_day_all!AC2)</f>
        <v/>
      </c>
      <c r="AK8" t="str">
        <f>IF(_Area4_day_all!AD2="","",_Area4_day_all!AD2)</f>
        <v/>
      </c>
      <c r="AL8" t="str">
        <f>IF(_Area4_day_all!AE2="","",_Area4_day_all!AE2)</f>
        <v/>
      </c>
      <c r="AM8" t="str">
        <f>IF(_Area4_day_all!AF2="","",_Area4_day_all!AF2)</f>
        <v/>
      </c>
      <c r="AO8" t="str">
        <f>IF(_Area_month_all!Y2="","",_Area_month_all!Y2)</f>
        <v/>
      </c>
      <c r="AP8" t="str">
        <f>IF(_Area_month_all!Z2="","",_Area_month_all!Z2)</f>
        <v/>
      </c>
      <c r="AQ8" t="str">
        <f>IF(_Area_month_all!AA2="","",_Area_month_all!AA2)</f>
        <v/>
      </c>
      <c r="AR8" t="str">
        <f>IF(_Area_month_all!AB2="","",_Area_month_all!AB2)</f>
        <v/>
      </c>
      <c r="AS8" t="str">
        <f>IF(_Area_month_all!AC2="","",_Area_month_all!AC2)</f>
        <v/>
      </c>
      <c r="AT8" t="str">
        <f>IF(_Area_month_all!AD2="","",_Area_month_all!AD2)</f>
        <v/>
      </c>
      <c r="AU8" t="str">
        <f>IF(_Area_month_all!G2="","",_Area_month_all!G2)</f>
        <v/>
      </c>
      <c r="AV8" t="str">
        <f>IF(_Area_month_all!H2="","",_Area_month_all!H2)</f>
        <v/>
      </c>
      <c r="AW8" t="str">
        <f>IF(_Area_month_all!I2="","",_Area_month_all!I2)</f>
        <v/>
      </c>
      <c r="AX8" t="str">
        <f>IF(_Area_month_all!J2="","",_Area_month_all!J2)</f>
        <v/>
      </c>
      <c r="AY8" t="str">
        <f>IF(_Area_month_all!K2="","",_Area_month_all!K2)</f>
        <v/>
      </c>
      <c r="AZ8" t="str">
        <f>IF(_Area_month_all!L2="","",_Area_month_all!L2)</f>
        <v/>
      </c>
      <c r="BA8" t="str">
        <f>IF(_Area_month_all!M2="","",_Area_month_all!M2)</f>
        <v/>
      </c>
      <c r="BB8" t="str">
        <f>IF(_Area_month_all!N2="","",_Area_month_all!N2)</f>
        <v/>
      </c>
      <c r="BC8" t="str">
        <f>IF(_Area_month_all!O2="","",_Area_month_all!O2)</f>
        <v/>
      </c>
      <c r="BD8" t="str">
        <f>IF(_Area_month_all!P2="","",_Area_month_all!P2)</f>
        <v/>
      </c>
      <c r="BE8" t="str">
        <f>IF(_Area_month_all!Q2="","",_Area_month_all!Q2)</f>
        <v/>
      </c>
      <c r="BF8" t="str">
        <f>IF(_Area_month_all!R2="","",_Area_month_all!R2)</f>
        <v/>
      </c>
      <c r="BG8" t="str">
        <f>IF(_Area_month_all!S2="","",_Area_month_all!S2)</f>
        <v/>
      </c>
      <c r="BH8" t="str">
        <f>IF(_Area_month_all!T2="","",_Area_month_all!T2)</f>
        <v/>
      </c>
      <c r="BI8" t="str">
        <f>IF(_Area_month_all!U2="","",_Area_month_all!U2)</f>
        <v/>
      </c>
      <c r="BJ8" t="str">
        <f>IF(_Area_month_all!V2="","",_Area_month_all!V2)</f>
        <v/>
      </c>
      <c r="BK8" t="str">
        <f>IF(_Area_month_all!W2="","",_Area_month_all!W2)</f>
        <v/>
      </c>
      <c r="BL8" t="str">
        <f>IF(_Area_month_all!X2="","",_Area_month_all!X2)</f>
        <v/>
      </c>
    </row>
    <row r="9" ht="30" customHeight="1" spans="1:13">
      <c r="A9" s="17" t="s">
        <v>23</v>
      </c>
      <c r="B9" s="17"/>
      <c r="C9" s="17"/>
      <c r="D9" s="17"/>
      <c r="E9" s="21" t="str">
        <f>IF(_Area4_day_all!E2="","",_Area4_day_all!E2/3600/10000)</f>
        <v/>
      </c>
      <c r="F9" s="21"/>
      <c r="G9" s="21"/>
      <c r="H9" s="21"/>
      <c r="I9" s="21" t="str">
        <f>IF(E9="","",E9/24)</f>
        <v/>
      </c>
      <c r="J9" s="21"/>
      <c r="K9" s="21" t="str">
        <f>IF(_Area_month_all!C2="","",_Area_month_all!C2/3600/10000)</f>
        <v/>
      </c>
      <c r="L9" s="21"/>
      <c r="M9" s="30"/>
    </row>
    <row r="10" ht="30" customHeight="1" spans="1:13">
      <c r="A10" s="17" t="s">
        <v>24</v>
      </c>
      <c r="B10" s="17"/>
      <c r="C10" s="17"/>
      <c r="D10" s="17"/>
      <c r="E10" s="21" t="str">
        <f>IF(_Area3_day_all!A2="","",_Area3_day_all!A2/3600/10000)</f>
        <v/>
      </c>
      <c r="F10" s="21"/>
      <c r="G10" s="21"/>
      <c r="H10" s="21"/>
      <c r="I10" s="21" t="str">
        <f>IF(E10="","",E10/24)</f>
        <v/>
      </c>
      <c r="J10" s="21"/>
      <c r="K10" s="21" t="str">
        <f>IF(_Area_month_all!E2="","",_Area_month_all!E2/3600/10000)</f>
        <v/>
      </c>
      <c r="L10" s="21"/>
      <c r="M10" s="30"/>
    </row>
    <row r="11" ht="30" customHeight="1" spans="1:13">
      <c r="A11" s="17" t="s">
        <v>25</v>
      </c>
      <c r="B11" s="17"/>
      <c r="C11" s="17"/>
      <c r="D11" s="17"/>
      <c r="E11" s="21">
        <f>SUM(E7:H9)</f>
        <v>0</v>
      </c>
      <c r="F11" s="21"/>
      <c r="G11" s="21"/>
      <c r="H11" s="21"/>
      <c r="I11" s="21">
        <f>IF(E11="","",E11/24)</f>
        <v>0</v>
      </c>
      <c r="J11" s="21"/>
      <c r="K11" s="21">
        <f>SUM(K7:L9)</f>
        <v>0</v>
      </c>
      <c r="L11" s="21"/>
      <c r="M11" s="30"/>
    </row>
    <row r="12" ht="30" customHeight="1" spans="1:13">
      <c r="A12" s="17" t="s">
        <v>26</v>
      </c>
      <c r="B12" s="17"/>
      <c r="C12" s="17"/>
      <c r="D12" s="17"/>
      <c r="E12" s="18" t="str">
        <f>IFERROR(SUM(E7*3300+E8*17500+E9*6500)/E11,"")</f>
        <v/>
      </c>
      <c r="F12" s="19"/>
      <c r="G12" s="19"/>
      <c r="H12" s="20"/>
      <c r="I12" s="21"/>
      <c r="J12" s="21"/>
      <c r="K12" s="31"/>
      <c r="L12" s="31"/>
      <c r="M12" s="30"/>
    </row>
    <row r="13" ht="30" customHeight="1" spans="1:13">
      <c r="A13" s="17" t="s">
        <v>27</v>
      </c>
      <c r="B13" s="17"/>
      <c r="C13" s="17"/>
      <c r="D13" s="17"/>
      <c r="E13" s="22" t="s">
        <v>28</v>
      </c>
      <c r="F13" s="8">
        <f>SUM(V8:X8)</f>
        <v>0</v>
      </c>
      <c r="G13" s="22" t="s">
        <v>29</v>
      </c>
      <c r="H13" s="8">
        <f>SUM(AU8:AW8)</f>
        <v>0</v>
      </c>
      <c r="I13" s="22" t="s">
        <v>30</v>
      </c>
      <c r="J13" s="8">
        <f>SUM(Y8:AA8)</f>
        <v>0</v>
      </c>
      <c r="K13" s="22" t="s">
        <v>29</v>
      </c>
      <c r="L13" s="8">
        <f>SUM(AX8:AZ8)</f>
        <v>0</v>
      </c>
      <c r="M13" s="30"/>
    </row>
    <row r="14" ht="30" customHeight="1" spans="1:13">
      <c r="A14" s="17" t="s">
        <v>31</v>
      </c>
      <c r="B14" s="17"/>
      <c r="C14" s="17"/>
      <c r="D14" s="17"/>
      <c r="E14" s="22" t="s">
        <v>28</v>
      </c>
      <c r="F14" s="8">
        <f>SUM(AB8:AD8)</f>
        <v>0</v>
      </c>
      <c r="G14" s="22" t="s">
        <v>29</v>
      </c>
      <c r="H14" s="8">
        <f>SUM(BA8:BC8)</f>
        <v>0</v>
      </c>
      <c r="I14" s="22" t="s">
        <v>30</v>
      </c>
      <c r="J14" s="8">
        <f>SUM(AE8:AG8)</f>
        <v>0</v>
      </c>
      <c r="K14" s="22" t="s">
        <v>29</v>
      </c>
      <c r="L14" s="8">
        <f>SUM(BD8:BF8)</f>
        <v>0</v>
      </c>
      <c r="M14" s="30"/>
    </row>
    <row r="15" ht="30" customHeight="1" spans="1:13">
      <c r="A15" s="17" t="s">
        <v>32</v>
      </c>
      <c r="B15" s="17"/>
      <c r="C15" s="17"/>
      <c r="D15" s="17"/>
      <c r="E15" s="22" t="s">
        <v>28</v>
      </c>
      <c r="F15" s="8">
        <f>SUM(P8:R8,AH8:AJ8)</f>
        <v>0</v>
      </c>
      <c r="G15" s="22" t="s">
        <v>29</v>
      </c>
      <c r="H15" s="8">
        <f>SUM(AO8:AQ8,BG8:BI8)</f>
        <v>0</v>
      </c>
      <c r="I15" s="22" t="s">
        <v>30</v>
      </c>
      <c r="J15" s="8">
        <f>SUM(S8:U8,AK8:AM8)</f>
        <v>0</v>
      </c>
      <c r="K15" s="22" t="s">
        <v>29</v>
      </c>
      <c r="L15" s="9">
        <f>SUM(BJ8:BL8,AR8:AT8)</f>
        <v>0</v>
      </c>
      <c r="M15" s="30"/>
    </row>
    <row r="16" ht="30" customHeight="1" spans="1:13">
      <c r="A16" s="17" t="s">
        <v>33</v>
      </c>
      <c r="B16" s="17"/>
      <c r="C16" s="17"/>
      <c r="D16" s="17"/>
      <c r="E16" s="22" t="s">
        <v>28</v>
      </c>
      <c r="F16" s="8">
        <f>IF(_Sheet1!A1="",_Sheet1!$E$1,_Sheet1!A1)</f>
        <v>0</v>
      </c>
      <c r="G16" s="22" t="s">
        <v>29</v>
      </c>
      <c r="H16" s="8">
        <f>IF(_Sheet1!B1="",_Sheet1!$E$1,_Sheet1!B1)</f>
        <v>0</v>
      </c>
      <c r="I16" s="22" t="s">
        <v>30</v>
      </c>
      <c r="J16" s="8">
        <f>IF(_Sheet1!C1="",_Sheet1!$E$1,_Sheet1!C1)</f>
        <v>0</v>
      </c>
      <c r="K16" s="22" t="s">
        <v>29</v>
      </c>
      <c r="L16" s="8">
        <f>IF(_Sheet1!D1="",_Sheet1!$E$1,_Sheet1!D1)</f>
        <v>0</v>
      </c>
      <c r="M16" s="30"/>
    </row>
    <row r="17" ht="30" customHeight="1" spans="1:13">
      <c r="A17" s="17" t="s">
        <v>34</v>
      </c>
      <c r="B17" s="17"/>
      <c r="C17" s="17"/>
      <c r="D17" s="17"/>
      <c r="E17" s="22" t="s">
        <v>28</v>
      </c>
      <c r="F17" s="8">
        <f>IF(_Sheet1!A2="",_Sheet1!$E$1,_Sheet1!A2)</f>
        <v>0</v>
      </c>
      <c r="G17" s="22" t="s">
        <v>29</v>
      </c>
      <c r="H17" s="8">
        <f>IF(_Sheet1!B2="",_Sheet1!$E$1,_Sheet1!B2)</f>
        <v>0</v>
      </c>
      <c r="I17" s="22" t="s">
        <v>30</v>
      </c>
      <c r="J17" s="8">
        <f>IF(_Area3_day_all!X2="",0,_Area3_day_all!X2)</f>
        <v>0</v>
      </c>
      <c r="K17" s="22" t="s">
        <v>29</v>
      </c>
      <c r="L17" s="8">
        <f>IF(_Sheet1!D2="",_Sheet1!$E$1,_Sheet1!D2)</f>
        <v>0</v>
      </c>
      <c r="M17" s="30"/>
    </row>
    <row r="18" ht="30" customHeight="1" spans="1:13">
      <c r="A18" s="17" t="s">
        <v>35</v>
      </c>
      <c r="B18" s="17"/>
      <c r="C18" s="17"/>
      <c r="D18" s="17"/>
      <c r="E18" s="22" t="s">
        <v>28</v>
      </c>
      <c r="F18" s="8">
        <f>IF(_Sheet1!A3="",_Sheet1!$E$1,_Sheet1!A3)</f>
        <v>0</v>
      </c>
      <c r="G18" s="22" t="s">
        <v>29</v>
      </c>
      <c r="H18" s="8">
        <f>IF(_Sheet1!B3="",_Sheet1!$E$1,_Sheet1!B3)</f>
        <v>0</v>
      </c>
      <c r="I18" s="22" t="s">
        <v>30</v>
      </c>
      <c r="J18" s="8">
        <f>IF(_Area3_day_all!Y2="",0,_Area3_day_all!Y2)</f>
        <v>0</v>
      </c>
      <c r="K18" s="22" t="s">
        <v>29</v>
      </c>
      <c r="L18" s="9">
        <f>IF(_Sheet1!D3="",_Sheet1!$E$1,_Sheet1!D3)</f>
        <v>0</v>
      </c>
      <c r="M18" s="30"/>
    </row>
    <row r="19" ht="30" customHeight="1" spans="1:13">
      <c r="A19" s="17" t="s">
        <v>36</v>
      </c>
      <c r="B19" s="17"/>
      <c r="C19" s="17"/>
      <c r="D19" s="17"/>
      <c r="E19" s="22" t="s">
        <v>28</v>
      </c>
      <c r="F19" s="8">
        <f>IF(_Sheet1!A4="",_Sheet1!$E$1,_Sheet1!A4)</f>
        <v>0</v>
      </c>
      <c r="G19" s="22" t="s">
        <v>29</v>
      </c>
      <c r="H19" s="8">
        <f>IF(_Sheet1!B4="",_Sheet1!$E$1,_Sheet1!B4)</f>
        <v>0</v>
      </c>
      <c r="I19" s="22" t="s">
        <v>30</v>
      </c>
      <c r="J19" s="8">
        <f>IF(_Area3_day_all!Z2="",0,_Area3_day_all!Z2)</f>
        <v>0</v>
      </c>
      <c r="K19" s="22" t="s">
        <v>29</v>
      </c>
      <c r="L19" s="8">
        <f>IF(_Sheet1!D4="",_Sheet1!$E$1,_Sheet1!D4)</f>
        <v>0</v>
      </c>
      <c r="M19" s="30"/>
    </row>
    <row r="20" ht="30" customHeight="1" spans="1:13">
      <c r="A20" s="17" t="s">
        <v>37</v>
      </c>
      <c r="B20" s="17"/>
      <c r="C20" s="17"/>
      <c r="D20" s="17"/>
      <c r="E20" s="22" t="s">
        <v>28</v>
      </c>
      <c r="F20" s="8">
        <f>IF(_Sheet1!A5="",_Sheet1!$E$1,_Sheet1!A5)</f>
        <v>0</v>
      </c>
      <c r="G20" s="22" t="s">
        <v>29</v>
      </c>
      <c r="H20" s="8">
        <f>IF(_Sheet1!B5="",_Sheet1!$E$1,_Sheet1!B5)</f>
        <v>0</v>
      </c>
      <c r="I20" s="22" t="s">
        <v>30</v>
      </c>
      <c r="J20" s="8">
        <f>IF(_Area3_day_all!AA2="",0,_Area3_day_all!AA2)</f>
        <v>0</v>
      </c>
      <c r="K20" s="22" t="s">
        <v>29</v>
      </c>
      <c r="L20" s="8">
        <f>IF(_Sheet1!D5="",_Sheet1!$E$1,_Sheet1!D5)</f>
        <v>0</v>
      </c>
      <c r="M20" s="30"/>
    </row>
    <row r="21" ht="30" customHeight="1" spans="1:13">
      <c r="A21" s="17" t="s">
        <v>38</v>
      </c>
      <c r="B21" s="17"/>
      <c r="C21" s="17"/>
      <c r="D21" s="17"/>
      <c r="E21" s="22" t="s">
        <v>28</v>
      </c>
      <c r="F21" s="8">
        <f>IF(_Sheet1!A6="",_Sheet1!$E$1,_Sheet1!A6)</f>
        <v>0</v>
      </c>
      <c r="G21" s="22" t="s">
        <v>29</v>
      </c>
      <c r="H21" s="8">
        <f>IF(_Sheet1!B6="",_Sheet1!$E$1,_Sheet1!B6)</f>
        <v>0</v>
      </c>
      <c r="I21" s="22" t="s">
        <v>30</v>
      </c>
      <c r="J21" s="8">
        <f>IF(_Area3_day_all!AB2="",0,_Area3_day_all!AB2)</f>
        <v>0</v>
      </c>
      <c r="K21" s="22" t="s">
        <v>29</v>
      </c>
      <c r="L21" s="9">
        <f>IF(_Sheet1!D6="",_Sheet1!$E$1,_Sheet1!D6)</f>
        <v>0</v>
      </c>
      <c r="M21" s="30"/>
    </row>
    <row r="22" ht="30" customHeight="1" spans="1:13">
      <c r="A22" s="17" t="s">
        <v>39</v>
      </c>
      <c r="B22" s="17"/>
      <c r="C22" s="17"/>
      <c r="D22" s="17"/>
      <c r="E22" s="22" t="s">
        <v>28</v>
      </c>
      <c r="F22" s="8">
        <f>IF(_Sheet1!A7="",_Sheet1!$E$1,_Sheet1!A7)</f>
        <v>0</v>
      </c>
      <c r="G22" s="22" t="s">
        <v>29</v>
      </c>
      <c r="H22" s="8">
        <f>IF(_Sheet1!B7="",_Sheet1!$E$1,_Sheet1!B7)</f>
        <v>0</v>
      </c>
      <c r="I22" s="22" t="s">
        <v>30</v>
      </c>
      <c r="J22" s="8">
        <f>IF(_Area3_day_all!AC2="",0,_Area3_day_all!AC2)</f>
        <v>0</v>
      </c>
      <c r="K22" s="22" t="s">
        <v>29</v>
      </c>
      <c r="L22" s="8">
        <f>IF(_Sheet1!D7="",_Sheet1!$E$1,_Sheet1!D7)</f>
        <v>0</v>
      </c>
      <c r="M22" s="30"/>
    </row>
    <row r="23" ht="30" customHeight="1" spans="1:13">
      <c r="A23" s="17" t="s">
        <v>40</v>
      </c>
      <c r="B23" s="17"/>
      <c r="C23" s="17"/>
      <c r="D23" s="17"/>
      <c r="E23" s="22" t="s">
        <v>28</v>
      </c>
      <c r="F23" s="8">
        <f>IF(_Sheet1!A8="",_Sheet1!$E$1,_Sheet1!A8)</f>
        <v>0</v>
      </c>
      <c r="G23" s="22" t="s">
        <v>29</v>
      </c>
      <c r="H23" s="8">
        <f>IF(_Sheet1!B8="",_Sheet1!$E$1,_Sheet1!B8)</f>
        <v>0</v>
      </c>
      <c r="I23" s="22" t="s">
        <v>30</v>
      </c>
      <c r="J23" s="8">
        <f>IF(_Area3_day_all!AD2="",0,_Area3_day_all!AD2)</f>
        <v>0</v>
      </c>
      <c r="K23" s="22" t="s">
        <v>29</v>
      </c>
      <c r="L23" s="9">
        <f>IF(_Sheet1!D8="",_Sheet1!$E$1,_Sheet1!D8)</f>
        <v>0</v>
      </c>
      <c r="M23" s="30"/>
    </row>
    <row r="24" ht="30" customHeight="1" spans="1:13">
      <c r="A24" s="17" t="s">
        <v>41</v>
      </c>
      <c r="B24" s="17"/>
      <c r="C24" s="17"/>
      <c r="D24" s="17"/>
      <c r="E24" s="22" t="s">
        <v>28</v>
      </c>
      <c r="F24" s="8">
        <f>IF(_Sheet1!A9="",_Sheet1!$E$1,_Sheet1!A9)</f>
        <v>0</v>
      </c>
      <c r="G24" s="22" t="s">
        <v>29</v>
      </c>
      <c r="H24" s="8">
        <f>IF(_Sheet1!B9="",_Sheet1!$E$1,_Sheet1!B9)</f>
        <v>0</v>
      </c>
      <c r="I24" s="22" t="s">
        <v>30</v>
      </c>
      <c r="J24" s="8">
        <f>IF(_Area3_day_all!AM2="",0,_Area3_day_all!AM2)</f>
        <v>0</v>
      </c>
      <c r="K24" s="22" t="s">
        <v>29</v>
      </c>
      <c r="L24" s="8">
        <f>IF(_Sheet1!D9="",_Sheet1!$E$1,_Sheet1!D9)</f>
        <v>0</v>
      </c>
      <c r="M24" s="30"/>
    </row>
    <row r="25" ht="30" customHeight="1" spans="1:13">
      <c r="A25" s="17" t="s">
        <v>42</v>
      </c>
      <c r="B25" s="17"/>
      <c r="C25" s="17"/>
      <c r="D25" s="17"/>
      <c r="E25" s="22" t="s">
        <v>28</v>
      </c>
      <c r="F25" s="8">
        <f>IF(_Sheet1!A10="",_Sheet1!$E$1,_Sheet1!A10)</f>
        <v>0</v>
      </c>
      <c r="G25" s="22" t="s">
        <v>29</v>
      </c>
      <c r="H25" s="8">
        <f>IF(_Sheet1!B10="",_Sheet1!$E$1,_Sheet1!B10)</f>
        <v>0</v>
      </c>
      <c r="I25" s="22" t="s">
        <v>30</v>
      </c>
      <c r="J25" s="8">
        <f>IF(_Area3_day_all!AN2="",0,_Area3_day_all!AN2)</f>
        <v>0</v>
      </c>
      <c r="K25" s="22" t="s">
        <v>29</v>
      </c>
      <c r="L25" s="9">
        <f>IF(_Sheet1!D10="",_Sheet1!$E$1,_Sheet1!D10)</f>
        <v>0</v>
      </c>
      <c r="M25" s="30"/>
    </row>
    <row r="26" ht="30" customHeight="1" spans="1:13">
      <c r="A26" s="17" t="s">
        <v>43</v>
      </c>
      <c r="B26" s="17"/>
      <c r="C26" s="17"/>
      <c r="D26" s="17"/>
      <c r="E26" s="22" t="s">
        <v>28</v>
      </c>
      <c r="F26" s="8">
        <f>IF(_Sheet1!A11="",_Sheet1!$E$1,_Sheet1!A11)</f>
        <v>0</v>
      </c>
      <c r="G26" s="22" t="s">
        <v>29</v>
      </c>
      <c r="H26" s="8">
        <f>IF(_Sheet1!B11="",_Sheet1!$E$1,_Sheet1!B11)</f>
        <v>0</v>
      </c>
      <c r="I26" s="22" t="s">
        <v>30</v>
      </c>
      <c r="J26" s="8">
        <f>IF(_Area3_day_all!AO2="",0,_Area3_day_all!AO2)</f>
        <v>0</v>
      </c>
      <c r="K26" s="22" t="s">
        <v>29</v>
      </c>
      <c r="L26" s="8">
        <f>IF(_Sheet1!D11="",_Sheet1!$E$1,_Sheet1!D11)</f>
        <v>0</v>
      </c>
      <c r="M26" s="30"/>
    </row>
    <row r="27" ht="30" customHeight="1" spans="1:13">
      <c r="A27" s="17" t="s">
        <v>44</v>
      </c>
      <c r="B27" s="17"/>
      <c r="C27" s="17"/>
      <c r="D27" s="17"/>
      <c r="E27" s="22" t="s">
        <v>28</v>
      </c>
      <c r="F27" s="8">
        <f>IF(_Sheet1!A12="",_Sheet1!$E$1,_Sheet1!A12)</f>
        <v>0</v>
      </c>
      <c r="G27" s="22" t="s">
        <v>29</v>
      </c>
      <c r="H27" s="8">
        <f>IF(_Sheet1!B12="",_Sheet1!$E$1,_Sheet1!B12)</f>
        <v>0</v>
      </c>
      <c r="I27" s="22" t="s">
        <v>30</v>
      </c>
      <c r="J27" s="8">
        <f>IF(_Area3_day_all!AP2="",0,_Area3_day_all!AP2)</f>
        <v>0</v>
      </c>
      <c r="K27" s="22" t="s">
        <v>29</v>
      </c>
      <c r="L27" s="9">
        <f>IF(_Sheet1!D12="",_Sheet1!$E$1,_Sheet1!D12)</f>
        <v>0</v>
      </c>
      <c r="M27" s="30"/>
    </row>
    <row r="28" ht="30" customHeight="1" spans="1:13">
      <c r="A28" s="17" t="s">
        <v>45</v>
      </c>
      <c r="B28" s="17"/>
      <c r="C28" s="17"/>
      <c r="D28" s="17"/>
      <c r="E28" s="22" t="s">
        <v>28</v>
      </c>
      <c r="F28" s="8">
        <f>IF(_Sheet1!A13="",_Sheet1!$E$1,_Sheet1!A13)</f>
        <v>0</v>
      </c>
      <c r="G28" s="22" t="s">
        <v>29</v>
      </c>
      <c r="H28" s="8">
        <f>IF(_Sheet1!B13="",_Sheet1!$E$1,_Sheet1!B13)</f>
        <v>0</v>
      </c>
      <c r="I28" s="22" t="s">
        <v>30</v>
      </c>
      <c r="J28" s="8">
        <f>IF(_Area3_day_all!AQ2="",0,_Area3_day_all!AQ2)</f>
        <v>0</v>
      </c>
      <c r="K28" s="22" t="s">
        <v>29</v>
      </c>
      <c r="L28" s="8">
        <f>IF(_Sheet1!D13="",_Sheet1!$E$1,_Sheet1!D13)</f>
        <v>0</v>
      </c>
      <c r="M28" s="30"/>
    </row>
    <row r="29" ht="30" customHeight="1" spans="1:13">
      <c r="A29" s="17" t="s">
        <v>46</v>
      </c>
      <c r="B29" s="17"/>
      <c r="C29" s="17"/>
      <c r="D29" s="17"/>
      <c r="E29" s="22" t="s">
        <v>28</v>
      </c>
      <c r="F29" s="8">
        <f>IF(_Sheet1!A14="",_Sheet1!$E$1,_Sheet1!A14)</f>
        <v>0</v>
      </c>
      <c r="G29" s="22" t="s">
        <v>29</v>
      </c>
      <c r="H29" s="8">
        <f>IF(_Sheet1!B14="",_Sheet1!$E$1,_Sheet1!B14)</f>
        <v>0</v>
      </c>
      <c r="I29" s="22" t="s">
        <v>30</v>
      </c>
      <c r="J29" s="8">
        <f>IF(_Area3_day_all!AR2="",0,_Area3_day_all!AR2)</f>
        <v>0</v>
      </c>
      <c r="K29" s="22" t="s">
        <v>29</v>
      </c>
      <c r="L29" s="9">
        <f>IF(_Sheet1!D14="",_Sheet1!$E$1,_Sheet1!D14)</f>
        <v>0</v>
      </c>
      <c r="M29" s="30"/>
    </row>
    <row r="30" ht="30" customHeight="1" spans="1:13">
      <c r="A30" s="17" t="s">
        <v>47</v>
      </c>
      <c r="B30" s="17"/>
      <c r="C30" s="17"/>
      <c r="D30" s="17"/>
      <c r="E30" s="22" t="s">
        <v>28</v>
      </c>
      <c r="F30" s="8">
        <f>IF(_Sheet1!A15="",_Sheet1!$E$1,_Sheet1!A15)</f>
        <v>0</v>
      </c>
      <c r="G30" s="22" t="s">
        <v>29</v>
      </c>
      <c r="H30" s="8">
        <f>IF(_Sheet1!B15="",_Sheet1!$E$1,_Sheet1!B15)</f>
        <v>0</v>
      </c>
      <c r="I30" s="22" t="s">
        <v>30</v>
      </c>
      <c r="J30" s="8">
        <f>IF(_Area3_day_all!AS2="",0,_Area3_day_all!AS2)</f>
        <v>0</v>
      </c>
      <c r="K30" s="22" t="s">
        <v>29</v>
      </c>
      <c r="L30" s="8">
        <f>IF(_Sheet1!D15="",_Sheet1!$E$1,_Sheet1!D15)</f>
        <v>0</v>
      </c>
      <c r="M30" s="30"/>
    </row>
    <row r="31" ht="30" customHeight="1" spans="1:13">
      <c r="A31" s="17" t="s">
        <v>48</v>
      </c>
      <c r="B31" s="17"/>
      <c r="C31" s="17"/>
      <c r="D31" s="17"/>
      <c r="E31" s="22" t="s">
        <v>28</v>
      </c>
      <c r="F31" s="8">
        <f>IF(_Sheet1!A16="",_Sheet1!$E$1,_Sheet1!A16)</f>
        <v>0</v>
      </c>
      <c r="G31" s="22" t="s">
        <v>29</v>
      </c>
      <c r="H31" s="8">
        <f>IF(_Sheet1!B16="",_Sheet1!$E$1,_Sheet1!B16)</f>
        <v>0</v>
      </c>
      <c r="I31" s="22" t="s">
        <v>30</v>
      </c>
      <c r="J31" s="8">
        <f>IF(_Area3_day_all!AT2="",0,_Area3_day_all!AT2)</f>
        <v>0</v>
      </c>
      <c r="K31" s="22" t="s">
        <v>29</v>
      </c>
      <c r="L31" s="9">
        <f>IF(_Sheet1!D16="",_Sheet1!$E$1,_Sheet1!D16)</f>
        <v>0</v>
      </c>
      <c r="M31" s="30"/>
    </row>
    <row r="32" ht="30" customHeight="1" spans="1:64">
      <c r="A32" s="17" t="s">
        <v>49</v>
      </c>
      <c r="B32" s="17"/>
      <c r="C32" s="17"/>
      <c r="D32" s="17"/>
      <c r="E32" s="23" t="s">
        <v>50</v>
      </c>
      <c r="F32" s="24"/>
      <c r="G32" s="10">
        <f>IF(_Sheet1!A17="",_Sheet1!$E$1,_Sheet1!A17)</f>
        <v>0</v>
      </c>
      <c r="H32" s="11"/>
      <c r="I32" s="23" t="s">
        <v>29</v>
      </c>
      <c r="J32" s="24"/>
      <c r="K32" s="10">
        <f>IF(_Sheet1!C17="",_Sheet1!$E$1,_Sheet1!C17)</f>
        <v>0</v>
      </c>
      <c r="L32" s="11"/>
      <c r="M32" s="29"/>
      <c r="P32" t="s">
        <v>18</v>
      </c>
      <c r="Q32" t="s">
        <v>19</v>
      </c>
      <c r="R32" t="s">
        <v>20</v>
      </c>
      <c r="S32" t="s">
        <v>18</v>
      </c>
      <c r="T32" t="s">
        <v>19</v>
      </c>
      <c r="U32" t="s">
        <v>20</v>
      </c>
      <c r="V32" t="s">
        <v>18</v>
      </c>
      <c r="W32" t="s">
        <v>19</v>
      </c>
      <c r="X32" t="s">
        <v>20</v>
      </c>
      <c r="Y32" t="s">
        <v>18</v>
      </c>
      <c r="Z32" t="s">
        <v>19</v>
      </c>
      <c r="AA32" t="s">
        <v>20</v>
      </c>
      <c r="AB32" t="s">
        <v>18</v>
      </c>
      <c r="AC32" t="s">
        <v>19</v>
      </c>
      <c r="AD32" t="s">
        <v>20</v>
      </c>
      <c r="AE32" t="s">
        <v>18</v>
      </c>
      <c r="AF32" t="s">
        <v>19</v>
      </c>
      <c r="AG32" t="s">
        <v>20</v>
      </c>
      <c r="AH32" t="s">
        <v>18</v>
      </c>
      <c r="AI32" t="s">
        <v>19</v>
      </c>
      <c r="AJ32" t="s">
        <v>20</v>
      </c>
      <c r="AK32" t="s">
        <v>18</v>
      </c>
      <c r="AL32" t="s">
        <v>19</v>
      </c>
      <c r="AM32" t="s">
        <v>20</v>
      </c>
      <c r="AO32" t="s">
        <v>18</v>
      </c>
      <c r="AP32" t="s">
        <v>19</v>
      </c>
      <c r="AQ32" t="s">
        <v>20</v>
      </c>
      <c r="AR32" t="s">
        <v>18</v>
      </c>
      <c r="AS32" t="s">
        <v>19</v>
      </c>
      <c r="AT32" t="s">
        <v>20</v>
      </c>
      <c r="AU32" t="s">
        <v>18</v>
      </c>
      <c r="AV32" t="s">
        <v>19</v>
      </c>
      <c r="AW32" t="s">
        <v>20</v>
      </c>
      <c r="AX32" t="s">
        <v>18</v>
      </c>
      <c r="AY32" t="s">
        <v>19</v>
      </c>
      <c r="AZ32" t="s">
        <v>20</v>
      </c>
      <c r="BA32" t="s">
        <v>18</v>
      </c>
      <c r="BB32" t="s">
        <v>19</v>
      </c>
      <c r="BC32" t="s">
        <v>20</v>
      </c>
      <c r="BD32" t="s">
        <v>18</v>
      </c>
      <c r="BE32" t="s">
        <v>19</v>
      </c>
      <c r="BF32" t="s">
        <v>20</v>
      </c>
      <c r="BG32" t="s">
        <v>18</v>
      </c>
      <c r="BH32" t="s">
        <v>19</v>
      </c>
      <c r="BI32" t="s">
        <v>20</v>
      </c>
      <c r="BJ32" t="s">
        <v>18</v>
      </c>
      <c r="BK32" t="s">
        <v>19</v>
      </c>
      <c r="BL32" t="s">
        <v>20</v>
      </c>
    </row>
    <row r="33" ht="30" customHeight="1" spans="1:13">
      <c r="A33" s="17" t="s">
        <v>51</v>
      </c>
      <c r="B33" s="17"/>
      <c r="C33" s="17"/>
      <c r="D33" s="17"/>
      <c r="E33" s="23" t="s">
        <v>50</v>
      </c>
      <c r="F33" s="24"/>
      <c r="G33" s="10">
        <f>IF(_Sheet1!A18="",_Sheet1!$E$1,_Sheet1!A18)</f>
        <v>0</v>
      </c>
      <c r="H33" s="11"/>
      <c r="I33" s="23" t="s">
        <v>29</v>
      </c>
      <c r="J33" s="24"/>
      <c r="K33" s="10">
        <f>IF(_Sheet1!C18="",_Sheet1!$E$1,_Sheet1!C18)</f>
        <v>0</v>
      </c>
      <c r="L33" s="11"/>
      <c r="M33" s="29"/>
    </row>
    <row r="34" ht="30" customHeight="1" spans="1:13">
      <c r="A34" s="17" t="s">
        <v>52</v>
      </c>
      <c r="B34" s="17"/>
      <c r="C34" s="17"/>
      <c r="D34" s="17"/>
      <c r="E34" s="23" t="s">
        <v>50</v>
      </c>
      <c r="F34" s="24"/>
      <c r="G34" s="10">
        <f>IF(_Sheet1!A19="",_Sheet1!$E$1,_Sheet1!A19)</f>
        <v>0</v>
      </c>
      <c r="H34" s="11"/>
      <c r="I34" s="23" t="s">
        <v>29</v>
      </c>
      <c r="J34" s="24"/>
      <c r="K34" s="10">
        <f>IF(_Sheet1!C19="",_Sheet1!$E$1,_Sheet1!C19)</f>
        <v>0</v>
      </c>
      <c r="L34" s="11"/>
      <c r="M34" s="29"/>
    </row>
    <row r="35" ht="30" customHeight="1" spans="1:13">
      <c r="A35" s="17" t="s">
        <v>53</v>
      </c>
      <c r="B35" s="17"/>
      <c r="C35" s="17"/>
      <c r="D35" s="17"/>
      <c r="E35" s="23" t="s">
        <v>50</v>
      </c>
      <c r="F35" s="24"/>
      <c r="G35" s="10">
        <f>IF(_Sheet1!A20="",_Sheet1!$E$1,_Sheet1!A20)</f>
        <v>0</v>
      </c>
      <c r="H35" s="11"/>
      <c r="I35" s="23" t="s">
        <v>29</v>
      </c>
      <c r="J35" s="24"/>
      <c r="K35" s="10">
        <f>IF(_Sheet1!C20="",_Sheet1!$E$1,_Sheet1!C20)</f>
        <v>0</v>
      </c>
      <c r="L35" s="11"/>
      <c r="M35" s="29"/>
    </row>
    <row r="36" ht="30" customHeight="1" spans="1:13">
      <c r="A36" s="17" t="s">
        <v>54</v>
      </c>
      <c r="B36" s="17"/>
      <c r="C36" s="17"/>
      <c r="D36" s="17"/>
      <c r="E36" s="23" t="s">
        <v>50</v>
      </c>
      <c r="F36" s="24"/>
      <c r="G36" s="10">
        <f>IF(_Sheet1!A21="",_Sheet1!$E$1,_Sheet1!A21)</f>
        <v>0</v>
      </c>
      <c r="H36" s="11"/>
      <c r="I36" s="23" t="s">
        <v>29</v>
      </c>
      <c r="J36" s="24"/>
      <c r="K36" s="10">
        <f>IF(_Sheet1!C21="",_Sheet1!$E$1,_Sheet1!C21)</f>
        <v>0</v>
      </c>
      <c r="L36" s="11"/>
      <c r="M36" s="29"/>
    </row>
    <row r="37" ht="30" customHeight="1" spans="1:13">
      <c r="A37" s="17" t="s">
        <v>55</v>
      </c>
      <c r="B37" s="17"/>
      <c r="C37" s="17"/>
      <c r="D37" s="17"/>
      <c r="E37" s="23" t="s">
        <v>50</v>
      </c>
      <c r="F37" s="24"/>
      <c r="G37" s="10">
        <f>IF(_Sheet1!A22="",_Sheet1!$E$1,_Sheet1!A22)</f>
        <v>0</v>
      </c>
      <c r="H37" s="11"/>
      <c r="I37" s="23" t="s">
        <v>29</v>
      </c>
      <c r="J37" s="24"/>
      <c r="K37" s="10">
        <f>IF(_Sheet1!C22="",_Sheet1!$E$1,_Sheet1!C22)</f>
        <v>0</v>
      </c>
      <c r="L37" s="11"/>
      <c r="M37" s="29"/>
    </row>
    <row r="38" ht="30" customHeight="1" spans="1:13">
      <c r="A38" s="17" t="s">
        <v>56</v>
      </c>
      <c r="B38" s="17"/>
      <c r="C38" s="17"/>
      <c r="D38" s="17"/>
      <c r="E38" s="23" t="s">
        <v>50</v>
      </c>
      <c r="F38" s="24"/>
      <c r="G38" s="10">
        <f>IF(_Sheet1!A23="",_Sheet1!$E$1,_Sheet1!A23)</f>
        <v>0</v>
      </c>
      <c r="H38" s="11"/>
      <c r="I38" s="23" t="s">
        <v>29</v>
      </c>
      <c r="J38" s="24"/>
      <c r="K38" s="10">
        <f>IF(_Sheet1!C23="",_Sheet1!$E$1,_Sheet1!C23)</f>
        <v>0</v>
      </c>
      <c r="L38" s="11"/>
      <c r="M38" s="29"/>
    </row>
    <row r="39" ht="30" customHeight="1" spans="1:13">
      <c r="A39" s="17" t="s">
        <v>57</v>
      </c>
      <c r="B39" s="17"/>
      <c r="C39" s="17"/>
      <c r="D39" s="17"/>
      <c r="E39" s="23" t="s">
        <v>50</v>
      </c>
      <c r="F39" s="24"/>
      <c r="G39" s="10">
        <f>IF(_Sheet1!A24="",_Sheet1!$E$1,_Sheet1!A24)</f>
        <v>0</v>
      </c>
      <c r="H39" s="11"/>
      <c r="I39" s="23" t="s">
        <v>29</v>
      </c>
      <c r="J39" s="24"/>
      <c r="K39" s="10">
        <f>IF(_Sheet1!C24="",_Sheet1!$E$1,_Sheet1!C24)</f>
        <v>0</v>
      </c>
      <c r="L39" s="11"/>
      <c r="M39" s="29"/>
    </row>
    <row r="40" ht="30" customHeight="1" spans="1:13">
      <c r="A40" s="17" t="s">
        <v>58</v>
      </c>
      <c r="B40" s="17"/>
      <c r="C40" s="17"/>
      <c r="D40" s="17"/>
      <c r="E40" s="23" t="s">
        <v>50</v>
      </c>
      <c r="F40" s="24"/>
      <c r="G40" s="10">
        <f>IF(_Sheet1!A25="",_Sheet1!$E$1,_Sheet1!A25)</f>
        <v>0</v>
      </c>
      <c r="H40" s="11"/>
      <c r="I40" s="23" t="s">
        <v>29</v>
      </c>
      <c r="J40" s="24"/>
      <c r="K40" s="10">
        <f>IF(_Sheet1!C25="",_Sheet1!$E$1,_Sheet1!C25)</f>
        <v>0</v>
      </c>
      <c r="L40" s="11"/>
      <c r="M40" s="29"/>
    </row>
    <row r="41" ht="30" customHeight="1" spans="1:13">
      <c r="A41" s="17" t="s">
        <v>59</v>
      </c>
      <c r="B41" s="17"/>
      <c r="C41" s="17"/>
      <c r="D41" s="17"/>
      <c r="E41" s="23" t="s">
        <v>50</v>
      </c>
      <c r="F41" s="24"/>
      <c r="G41" s="10">
        <f>IF(_Sheet1!A26="",_Sheet1!$E$1,_Sheet1!A26)</f>
        <v>0</v>
      </c>
      <c r="H41" s="11"/>
      <c r="I41" s="23" t="s">
        <v>29</v>
      </c>
      <c r="J41" s="24"/>
      <c r="K41" s="10">
        <f>IF(_Sheet1!C26="",_Sheet1!$E$1,_Sheet1!C26)</f>
        <v>0</v>
      </c>
      <c r="L41" s="11"/>
      <c r="M41" s="29"/>
    </row>
    <row r="42" ht="30" customHeight="1" spans="1:13">
      <c r="A42" s="17" t="s">
        <v>60</v>
      </c>
      <c r="B42" s="17"/>
      <c r="C42" s="17"/>
      <c r="D42" s="17"/>
      <c r="E42" s="23" t="s">
        <v>50</v>
      </c>
      <c r="F42" s="24"/>
      <c r="G42" s="10">
        <f>IF(_Sheet1!A27="",_Sheet1!$E$1,_Sheet1!A27)</f>
        <v>0</v>
      </c>
      <c r="H42" s="11"/>
      <c r="I42" s="23" t="s">
        <v>29</v>
      </c>
      <c r="J42" s="24"/>
      <c r="K42" s="10">
        <f>IF(_Sheet1!C27="",_Sheet1!$E$1,_Sheet1!C27)</f>
        <v>0</v>
      </c>
      <c r="L42" s="11"/>
      <c r="M42" s="29"/>
    </row>
    <row r="43" ht="30" customHeight="1" spans="1:13">
      <c r="A43" s="17" t="s">
        <v>61</v>
      </c>
      <c r="B43" s="17"/>
      <c r="C43" s="17"/>
      <c r="D43" s="17"/>
      <c r="E43" s="23" t="s">
        <v>50</v>
      </c>
      <c r="F43" s="24"/>
      <c r="G43" s="10">
        <f>IF(_Sheet1!A28="",_Sheet1!$E$1,_Sheet1!A28)</f>
        <v>0</v>
      </c>
      <c r="H43" s="11"/>
      <c r="I43" s="23" t="s">
        <v>29</v>
      </c>
      <c r="J43" s="24"/>
      <c r="K43" s="10">
        <f>IF(_Sheet1!C28="",_Sheet1!$E$1,_Sheet1!C28)</f>
        <v>0</v>
      </c>
      <c r="L43" s="11"/>
      <c r="M43" s="29"/>
    </row>
    <row r="44" ht="30" customHeight="1" spans="1:13">
      <c r="A44" s="17" t="s">
        <v>62</v>
      </c>
      <c r="B44" s="17"/>
      <c r="C44" s="17"/>
      <c r="D44" s="17"/>
      <c r="E44" s="23" t="s">
        <v>50</v>
      </c>
      <c r="F44" s="24"/>
      <c r="G44" s="10">
        <f>IF(_Sheet1!A29="",_Sheet1!$E$1,_Sheet1!A29)</f>
        <v>0</v>
      </c>
      <c r="H44" s="11"/>
      <c r="I44" s="23" t="s">
        <v>29</v>
      </c>
      <c r="J44" s="24"/>
      <c r="K44" s="10">
        <f>IF(_Sheet1!C29="",_Sheet1!$E$1,_Sheet1!C29)</f>
        <v>0</v>
      </c>
      <c r="L44" s="11"/>
      <c r="M44" s="29"/>
    </row>
    <row r="45" ht="30" customHeight="1" spans="1:13">
      <c r="A45" s="17" t="s">
        <v>63</v>
      </c>
      <c r="B45" s="17"/>
      <c r="C45" s="17"/>
      <c r="D45" s="17"/>
      <c r="E45" s="23" t="s">
        <v>50</v>
      </c>
      <c r="F45" s="24"/>
      <c r="G45" s="10">
        <f>IF(_Sheet1!A30="",_Sheet1!$E$1,_Sheet1!A30)</f>
        <v>0</v>
      </c>
      <c r="H45" s="11"/>
      <c r="I45" s="23" t="s">
        <v>29</v>
      </c>
      <c r="J45" s="24"/>
      <c r="K45" s="10">
        <f>IF(_Sheet1!C30="",_Sheet1!$E$1,_Sheet1!C30)</f>
        <v>0</v>
      </c>
      <c r="L45" s="11"/>
      <c r="M45" s="29"/>
    </row>
    <row r="46" ht="30" customHeight="1" spans="1:13">
      <c r="A46" s="17" t="s">
        <v>64</v>
      </c>
      <c r="B46" s="17"/>
      <c r="C46" s="17"/>
      <c r="D46" s="17"/>
      <c r="E46" s="23" t="s">
        <v>50</v>
      </c>
      <c r="F46" s="24"/>
      <c r="G46" s="10">
        <f>IF(_Sheet1!A31="",_Sheet1!$E$1,_Sheet1!A31)</f>
        <v>0</v>
      </c>
      <c r="H46" s="11"/>
      <c r="I46" s="23" t="s">
        <v>29</v>
      </c>
      <c r="J46" s="24"/>
      <c r="K46" s="10">
        <f>IF(_Sheet1!C31="",_Sheet1!$E$1,_Sheet1!C31)</f>
        <v>0</v>
      </c>
      <c r="L46" s="11"/>
      <c r="M46" s="29"/>
    </row>
    <row r="47" ht="30" customHeight="1" spans="1:13">
      <c r="A47" s="17" t="s">
        <v>65</v>
      </c>
      <c r="B47" s="17"/>
      <c r="C47" s="17"/>
      <c r="D47" s="17"/>
      <c r="E47" s="23" t="s">
        <v>50</v>
      </c>
      <c r="F47" s="24"/>
      <c r="G47" s="10">
        <f>IF(_Sheet1!A32="",_Sheet1!$E$1,_Sheet1!A32)</f>
        <v>0</v>
      </c>
      <c r="H47" s="11"/>
      <c r="I47" s="23" t="s">
        <v>29</v>
      </c>
      <c r="J47" s="24"/>
      <c r="K47" s="10">
        <f>IF(_Sheet1!C32="",_Sheet1!$E$1,_Sheet1!C32)</f>
        <v>0</v>
      </c>
      <c r="L47" s="11"/>
      <c r="M47" s="29"/>
    </row>
  </sheetData>
  <mergeCells count="149">
    <mergeCell ref="P5:U5"/>
    <mergeCell ref="V5:AA5"/>
    <mergeCell ref="AO5:AT5"/>
    <mergeCell ref="AU5:AZ5"/>
    <mergeCell ref="A6:D6"/>
    <mergeCell ref="E6:H6"/>
    <mergeCell ref="I6:J6"/>
    <mergeCell ref="K6:L6"/>
    <mergeCell ref="P6:R6"/>
    <mergeCell ref="S6:U6"/>
    <mergeCell ref="V6:X6"/>
    <mergeCell ref="Y6:AA6"/>
    <mergeCell ref="AB6:AD6"/>
    <mergeCell ref="AE6:AG6"/>
    <mergeCell ref="AH6:AJ6"/>
    <mergeCell ref="AK6:AM6"/>
    <mergeCell ref="AO6:AQ6"/>
    <mergeCell ref="AR6:AT6"/>
    <mergeCell ref="AU6:AW6"/>
    <mergeCell ref="AX6:AZ6"/>
    <mergeCell ref="BA6:BC6"/>
    <mergeCell ref="BD6:BF6"/>
    <mergeCell ref="BG6:BI6"/>
    <mergeCell ref="BJ6:BL6"/>
    <mergeCell ref="A7:D7"/>
    <mergeCell ref="E7:H7"/>
    <mergeCell ref="I7:J7"/>
    <mergeCell ref="K7:L7"/>
    <mergeCell ref="A8:D8"/>
    <mergeCell ref="E8:H8"/>
    <mergeCell ref="I8:J8"/>
    <mergeCell ref="K8:L8"/>
    <mergeCell ref="A9:D9"/>
    <mergeCell ref="E9:H9"/>
    <mergeCell ref="I9:J9"/>
    <mergeCell ref="K9:L9"/>
    <mergeCell ref="A10:D10"/>
    <mergeCell ref="E10:H10"/>
    <mergeCell ref="I10:J10"/>
    <mergeCell ref="K10:L10"/>
    <mergeCell ref="A11:D11"/>
    <mergeCell ref="E11:H11"/>
    <mergeCell ref="I11:J11"/>
    <mergeCell ref="K11:L11"/>
    <mergeCell ref="A12:D12"/>
    <mergeCell ref="E12:H12"/>
    <mergeCell ref="I12:J12"/>
    <mergeCell ref="K12:L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E32:F32"/>
    <mergeCell ref="G32:H32"/>
    <mergeCell ref="I32:J32"/>
    <mergeCell ref="K32:L32"/>
    <mergeCell ref="A33:D33"/>
    <mergeCell ref="E33:F33"/>
    <mergeCell ref="G33:H33"/>
    <mergeCell ref="I33:J33"/>
    <mergeCell ref="K33:L33"/>
    <mergeCell ref="A34:D34"/>
    <mergeCell ref="E34:F34"/>
    <mergeCell ref="G34:H34"/>
    <mergeCell ref="I34:J34"/>
    <mergeCell ref="K34:L34"/>
    <mergeCell ref="A35:D35"/>
    <mergeCell ref="E35:F35"/>
    <mergeCell ref="G35:H35"/>
    <mergeCell ref="I35:J35"/>
    <mergeCell ref="K35:L35"/>
    <mergeCell ref="A36:D36"/>
    <mergeCell ref="E36:F36"/>
    <mergeCell ref="G36:H36"/>
    <mergeCell ref="I36:J36"/>
    <mergeCell ref="K36:L36"/>
    <mergeCell ref="A37:D37"/>
    <mergeCell ref="E37:F37"/>
    <mergeCell ref="G37:H37"/>
    <mergeCell ref="I37:J37"/>
    <mergeCell ref="K37:L37"/>
    <mergeCell ref="A38:D38"/>
    <mergeCell ref="E38:F38"/>
    <mergeCell ref="G38:H38"/>
    <mergeCell ref="I38:J38"/>
    <mergeCell ref="K38:L38"/>
    <mergeCell ref="A39:D39"/>
    <mergeCell ref="E39:F39"/>
    <mergeCell ref="G39:H39"/>
    <mergeCell ref="I39:J39"/>
    <mergeCell ref="K39:L39"/>
    <mergeCell ref="A40:D40"/>
    <mergeCell ref="E40:F40"/>
    <mergeCell ref="G40:H40"/>
    <mergeCell ref="I40:J40"/>
    <mergeCell ref="K40:L40"/>
    <mergeCell ref="A41:D41"/>
    <mergeCell ref="E41:F41"/>
    <mergeCell ref="G41:H41"/>
    <mergeCell ref="I41:J41"/>
    <mergeCell ref="K41:L41"/>
    <mergeCell ref="A42:D42"/>
    <mergeCell ref="E42:F42"/>
    <mergeCell ref="G42:H42"/>
    <mergeCell ref="I42:J42"/>
    <mergeCell ref="K42:L42"/>
    <mergeCell ref="A43:D43"/>
    <mergeCell ref="E43:F43"/>
    <mergeCell ref="G43:H43"/>
    <mergeCell ref="I43:J43"/>
    <mergeCell ref="K43:L43"/>
    <mergeCell ref="A44:D44"/>
    <mergeCell ref="E44:F44"/>
    <mergeCell ref="G44:H44"/>
    <mergeCell ref="I44:J44"/>
    <mergeCell ref="K44:L44"/>
    <mergeCell ref="A45:D45"/>
    <mergeCell ref="E45:F45"/>
    <mergeCell ref="G45:H45"/>
    <mergeCell ref="I45:J45"/>
    <mergeCell ref="K45:L45"/>
    <mergeCell ref="A46:D46"/>
    <mergeCell ref="E46:F46"/>
    <mergeCell ref="G46:H46"/>
    <mergeCell ref="I46:J46"/>
    <mergeCell ref="K46:L46"/>
    <mergeCell ref="A47:D47"/>
    <mergeCell ref="E47:F47"/>
    <mergeCell ref="G47:H47"/>
    <mergeCell ref="I47:J47"/>
    <mergeCell ref="K47:L47"/>
    <mergeCell ref="A1:BM3"/>
    <mergeCell ref="A4:L5"/>
  </mergeCells>
  <hyperlinks>
    <hyperlink ref="M7" r:id="rId1" display="area-report-controller/AreaDayTagValues(黄色标记部分)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A21" sqref="A21:B21"/>
    </sheetView>
  </sheetViews>
  <sheetFormatPr defaultColWidth="9" defaultRowHeight="13.5" outlineLevelCol="4"/>
  <cols>
    <col min="3" max="3" width="12.725" customWidth="1"/>
    <col min="4" max="4" width="12.2666666666667" customWidth="1"/>
  </cols>
  <sheetData>
    <row r="1" customFormat="1" ht="30" customHeight="1" spans="1:5">
      <c r="A1" s="8" t="str">
        <f>IF(_Area3_day_all!O2="","",_Area3_day_all!O2)</f>
        <v/>
      </c>
      <c r="B1" s="8" t="str">
        <f>IF(_Area_month_all!AE2="","",_Area_month_all!AE2)</f>
        <v/>
      </c>
      <c r="C1" s="8" t="str">
        <f>IF(_Area3_day_all!W2="","",_Area3_day_all!W2)</f>
        <v/>
      </c>
      <c r="D1" s="8" t="str">
        <f>IF(_Area_month_all!AM2="","",_Area_month_all!AM2)</f>
        <v/>
      </c>
      <c r="E1">
        <v>0</v>
      </c>
    </row>
    <row r="2" customFormat="1" ht="30" customHeight="1" spans="1:4">
      <c r="A2" s="8" t="str">
        <f>IF(_Area3_day_all!P2="","",_Area3_day_all!P2)</f>
        <v/>
      </c>
      <c r="B2" s="8" t="str">
        <f>IF(_Area_month_all!AF2="","",_Area_month_all!AF2)</f>
        <v/>
      </c>
      <c r="C2" s="8" t="str">
        <f>IF(_Area3_day_all!X2="","",_Area3_day_all!X2)</f>
        <v/>
      </c>
      <c r="D2" s="8" t="str">
        <f>IFERROR(IF(_Area_month_all!AN2="","",_Area_month_all!AN2),0)</f>
        <v/>
      </c>
    </row>
    <row r="3" customFormat="1" ht="30" customHeight="1" spans="1:4">
      <c r="A3" s="8" t="str">
        <f>IF(_Area3_day_all!Q2="","",_Area3_day_all!Q2)</f>
        <v/>
      </c>
      <c r="B3" s="8" t="str">
        <f>IF(_Area_month_all!AG2="","",_Area_month_all!AG2)</f>
        <v/>
      </c>
      <c r="C3" s="8" t="str">
        <f>IF(_Area3_day_all!Y2="","",_Area3_day_all!Y2)</f>
        <v/>
      </c>
      <c r="D3" s="9" t="str">
        <f>IF(_Area_month_all!AO2="","",_Area_month_all!AO2)</f>
        <v/>
      </c>
    </row>
    <row r="4" customFormat="1" ht="30" customHeight="1" spans="1:4">
      <c r="A4" s="8" t="str">
        <f>IF(_Area3_day_all!R2="","",_Area3_day_all!R2)</f>
        <v/>
      </c>
      <c r="B4" s="8" t="str">
        <f>IF(_Area_month_all!AH2="","",_Area_month_all!AH2)</f>
        <v/>
      </c>
      <c r="C4" s="8" t="str">
        <f>IF(_Area3_day_all!Z2="","",_Area3_day_all!Z2)</f>
        <v/>
      </c>
      <c r="D4" s="8" t="str">
        <f>IF(_Area_month_all!AP2="","",_Area_month_all!AP2)</f>
        <v/>
      </c>
    </row>
    <row r="5" customFormat="1" ht="30" customHeight="1" spans="1:4">
      <c r="A5" s="8" t="str">
        <f>IF(_Area3_day_all!S2="","",_Area3_day_all!S2)</f>
        <v/>
      </c>
      <c r="B5" s="8" t="str">
        <f>IF(_Area_month_all!AI2="","",_Area_month_all!AI2)</f>
        <v/>
      </c>
      <c r="C5" s="8" t="str">
        <f>IF(_Area3_day_all!AA2="","",_Area3_day_all!AA2)</f>
        <v/>
      </c>
      <c r="D5" s="8" t="str">
        <f>IF(_Area_month_all!AQ2="","",_Area_month_all!AQ2)</f>
        <v/>
      </c>
    </row>
    <row r="6" customFormat="1" ht="30" customHeight="1" spans="1:4">
      <c r="A6" s="8" t="str">
        <f>IF(_Area3_day_all!T2="","",_Area3_day_all!T2)</f>
        <v/>
      </c>
      <c r="B6" s="8" t="str">
        <f>IF(_Area_month_all!AJ2="","",_Area_month_all!AJ2)</f>
        <v/>
      </c>
      <c r="C6" s="8" t="str">
        <f>IF(_Area3_day_all!AB2="","",_Area3_day_all!AB2)</f>
        <v/>
      </c>
      <c r="D6" s="9" t="str">
        <f>IF(_Area_month_all!AR2="","",_Area_month_all!AR2)</f>
        <v/>
      </c>
    </row>
    <row r="7" customFormat="1" ht="30" customHeight="1" spans="1:4">
      <c r="A7" s="8" t="str">
        <f>IF(_Area3_day_all!U2="","",_Area3_day_all!U2)</f>
        <v/>
      </c>
      <c r="B7" s="8" t="str">
        <f>IF(_Area_month_all!AK2="","",_Area_month_all!AK2)</f>
        <v/>
      </c>
      <c r="C7" s="8" t="str">
        <f>IF(_Area3_day_all!AC2="","",_Area3_day_all!AC2)</f>
        <v/>
      </c>
      <c r="D7" s="8" t="str">
        <f>IF(_Area_month_all!AS2="","",_Area_month_all!AS2)</f>
        <v/>
      </c>
    </row>
    <row r="8" customFormat="1" ht="30" customHeight="1" spans="1:4">
      <c r="A8" s="8" t="str">
        <f>IF(_Area3_day_all!V2="","",_Area3_day_all!V2)</f>
        <v/>
      </c>
      <c r="B8" s="8" t="str">
        <f>IF(_Area_month_all!AL2="","",_Area_month_all!AL2)</f>
        <v/>
      </c>
      <c r="C8" s="8" t="str">
        <f>IF(_Area3_day_all!AD2="","",_Area3_day_all!AD2)</f>
        <v/>
      </c>
      <c r="D8" s="9" t="str">
        <f>IF(_Area_month_all!AT2="","",_Area_month_all!AT2)</f>
        <v/>
      </c>
    </row>
    <row r="9" customFormat="1" ht="30" customHeight="1" spans="1:4">
      <c r="A9" s="8" t="str">
        <f>IF(_Area3_day_all!AE2="","",_Area3_day_all!AE2)</f>
        <v/>
      </c>
      <c r="B9" s="8" t="str">
        <f>IF(_Area_month_all!AU2="","",_Area_month_all!AU2)</f>
        <v/>
      </c>
      <c r="C9" s="8" t="str">
        <f>IF(_Area3_day_all!AM2="","",_Area3_day_all!AM2)</f>
        <v/>
      </c>
      <c r="D9" s="8" t="str">
        <f>IF(_Area_month_all!BC2="","",_Area_month_all!BC2)</f>
        <v/>
      </c>
    </row>
    <row r="10" customFormat="1" ht="30" customHeight="1" spans="1:4">
      <c r="A10" s="8" t="str">
        <f>IF(_Area3_day_all!AF2="","",_Area3_day_all!AF2)</f>
        <v/>
      </c>
      <c r="B10" s="8" t="str">
        <f>IF(_Area_month_all!AV2="","",_Area_month_all!AV2)</f>
        <v/>
      </c>
      <c r="C10" s="8" t="str">
        <f>IF(_Area3_day_all!AN2="","",_Area3_day_all!AN2)</f>
        <v/>
      </c>
      <c r="D10" s="9" t="str">
        <f>IF(_Area_month_all!BD2="","",_Area_month_all!BD2)</f>
        <v/>
      </c>
    </row>
    <row r="11" customFormat="1" ht="30" customHeight="1" spans="1:4">
      <c r="A11" s="8" t="str">
        <f>IF(_Area3_day_all!AG2="","",_Area3_day_all!AG2)</f>
        <v/>
      </c>
      <c r="B11" s="8" t="str">
        <f>IF(_Area_month_all!AW2="","",_Area_month_all!AW2)</f>
        <v/>
      </c>
      <c r="C11" s="8" t="str">
        <f>IF(_Area3_day_all!AO2="","",_Area3_day_all!AO2)</f>
        <v/>
      </c>
      <c r="D11" s="8" t="str">
        <f>IF(_Area_month_all!BE2="","",_Area_month_all!BE2)</f>
        <v/>
      </c>
    </row>
    <row r="12" customFormat="1" ht="30" customHeight="1" spans="1:4">
      <c r="A12" s="8" t="str">
        <f>IF(_Area3_day_all!AH2="","",_Area3_day_all!AH2)</f>
        <v/>
      </c>
      <c r="B12" s="8" t="str">
        <f>IF(_Area_month_all!AX2="","",_Area_month_all!AX2)</f>
        <v/>
      </c>
      <c r="C12" s="8" t="str">
        <f>IF(_Area3_day_all!AP2="","",_Area3_day_all!AP2)</f>
        <v/>
      </c>
      <c r="D12" s="9" t="str">
        <f>IF(_Area_month_all!BF2="","",_Area_month_all!BF2)</f>
        <v/>
      </c>
    </row>
    <row r="13" customFormat="1" ht="30" customHeight="1" spans="1:4">
      <c r="A13" s="8" t="str">
        <f>IF(_Area3_day_all!AI2="","",_Area3_day_all!AI2)</f>
        <v/>
      </c>
      <c r="B13" s="8" t="str">
        <f>IF(_Area_month_all!AY2="","",_Area_month_all!AY2)</f>
        <v/>
      </c>
      <c r="C13" s="8" t="str">
        <f>IF(_Area3_day_all!AQ2="","",_Area3_day_all!AQ2)</f>
        <v/>
      </c>
      <c r="D13" s="8" t="str">
        <f>IF(_Area_month_all!BG2="","",_Area_month_all!BG2)</f>
        <v/>
      </c>
    </row>
    <row r="14" customFormat="1" ht="30" customHeight="1" spans="1:4">
      <c r="A14" s="8" t="str">
        <f>IF(_Area3_day_all!AJ2="","",_Area3_day_all!AJ2)</f>
        <v/>
      </c>
      <c r="B14" s="8" t="str">
        <f>IF(_Area_month_all!AZ2="","",_Area_month_all!AZ2)</f>
        <v/>
      </c>
      <c r="C14" s="8" t="str">
        <f>IF(_Area3_day_all!AR2="","",_Area3_day_all!AR2)</f>
        <v/>
      </c>
      <c r="D14" s="9" t="str">
        <f>IF(_Area_month_all!BH2="","",_Area_month_all!BH2)</f>
        <v/>
      </c>
    </row>
    <row r="15" customFormat="1" ht="30" customHeight="1" spans="1:4">
      <c r="A15" s="8" t="str">
        <f>IF(_Area3_day_all!AK2="","",_Area3_day_all!AK2)</f>
        <v/>
      </c>
      <c r="B15" s="8" t="str">
        <f>IF(_Area_month_all!BA2="","",_Area_month_all!BA2)</f>
        <v/>
      </c>
      <c r="C15" s="8" t="str">
        <f>IF(_Area3_day_all!AS2="","",_Area3_day_all!AS2)</f>
        <v/>
      </c>
      <c r="D15" s="8" t="str">
        <f>IF(_Area_month_all!BI2="","",_Area_month_all!BI2)</f>
        <v/>
      </c>
    </row>
    <row r="16" customFormat="1" ht="30" customHeight="1" spans="1:4">
      <c r="A16" s="8" t="str">
        <f>IF(_Area3_day_all!AL2="","",_Area3_day_all!AL2)</f>
        <v/>
      </c>
      <c r="B16" s="8" t="str">
        <f>IF(_Area_month_all!BB2="","",_Area_month_all!BB2)</f>
        <v/>
      </c>
      <c r="C16" s="8" t="str">
        <f>IF(_Area3_day_all!AT2="","",_Area3_day_all!AT2)</f>
        <v/>
      </c>
      <c r="D16" s="9" t="str">
        <f>IF(_Area_month_all!BJ2="","",_Area_month_all!BJ2)</f>
        <v/>
      </c>
    </row>
    <row r="17" customFormat="1" ht="30" customHeight="1" spans="1:4">
      <c r="A17" s="10" t="str">
        <f>IF(_Area3_day_all!AU2="","",_Area3_day_all!AU2/3600)</f>
        <v/>
      </c>
      <c r="B17" s="11"/>
      <c r="C17" s="10" t="str">
        <f>IF(_Area_month_all!BK2="","",_Area_month_all!BK2/3600)</f>
        <v/>
      </c>
      <c r="D17" s="11"/>
    </row>
    <row r="18" customFormat="1" ht="30" customHeight="1" spans="1:4">
      <c r="A18" s="10" t="str">
        <f>IF(_Area3_day_all!AV2="","",_Area3_day_all!AV2/3600)</f>
        <v/>
      </c>
      <c r="B18" s="11"/>
      <c r="C18" s="10" t="str">
        <f>IF(_Area_month_all!BL2="","",_Area_month_all!BL2/3600)</f>
        <v/>
      </c>
      <c r="D18" s="11"/>
    </row>
    <row r="19" customFormat="1" ht="30" customHeight="1" spans="1:4">
      <c r="A19" s="10" t="str">
        <f>IF(_Area3_day_all!AW2="","",_Area3_day_all!AW2/3600)</f>
        <v/>
      </c>
      <c r="B19" s="11"/>
      <c r="C19" s="10" t="str">
        <f>IF(_Area_month_all!BM2="","",_Area_month_all!BM2/3600)</f>
        <v/>
      </c>
      <c r="D19" s="11"/>
    </row>
    <row r="20" customFormat="1" ht="30" customHeight="1" spans="1:4">
      <c r="A20" s="10" t="str">
        <f>IF(_Area3_day_all!AX2="","",_Area3_day_all!AX2/3600)</f>
        <v/>
      </c>
      <c r="B20" s="11"/>
      <c r="C20" s="10" t="str">
        <f>IF(_Area_month_all!BN2="","",_Area_month_all!BN2/3600)</f>
        <v/>
      </c>
      <c r="D20" s="11"/>
    </row>
    <row r="21" customFormat="1" ht="30" customHeight="1" spans="1:4">
      <c r="A21" s="10" t="str">
        <f>IF(_Area3_day_all!AY2="","",_Area3_day_all!AY2/3600)</f>
        <v/>
      </c>
      <c r="B21" s="11"/>
      <c r="C21" s="10" t="str">
        <f>IF(_Area_month_all!BO2="","",_Area_month_all!BO2/3600)</f>
        <v/>
      </c>
      <c r="D21" s="11"/>
    </row>
    <row r="22" customFormat="1" ht="30" customHeight="1" spans="1:4">
      <c r="A22" s="10" t="str">
        <f>IF(_Area3_day_all!AZ2="","",_Area3_day_all!AZ2/3600)</f>
        <v/>
      </c>
      <c r="B22" s="11"/>
      <c r="C22" s="10" t="str">
        <f>IF(_Area_month_all!BP2="","",_Area_month_all!BP2/3600)</f>
        <v/>
      </c>
      <c r="D22" s="11"/>
    </row>
    <row r="23" customFormat="1" ht="30" customHeight="1" spans="1:4">
      <c r="A23" s="10" t="str">
        <f>IF(_Area3_day_all!BA2="","",_Area3_day_all!BA2/3600)</f>
        <v/>
      </c>
      <c r="B23" s="11"/>
      <c r="C23" s="10" t="str">
        <f>IF(_Area_month_all!BQ2="","",_Area_month_all!BQ2/3600)</f>
        <v/>
      </c>
      <c r="D23" s="11"/>
    </row>
    <row r="24" customFormat="1" ht="30" customHeight="1" spans="1:4">
      <c r="A24" s="10" t="str">
        <f>IF(_Area3_day_all!BB2="","",_Area3_day_all!BB2/3600)</f>
        <v/>
      </c>
      <c r="B24" s="11"/>
      <c r="C24" s="10" t="str">
        <f>IF(_Area_month_all!BR2="","",_Area_month_all!BR2/3600)</f>
        <v/>
      </c>
      <c r="D24" s="11"/>
    </row>
    <row r="25" customFormat="1" ht="30" customHeight="1" spans="1:4">
      <c r="A25" s="10" t="str">
        <f>IF(_Area3_day_all!BC2="","",_Area3_day_all!BC2/3600)</f>
        <v/>
      </c>
      <c r="B25" s="11"/>
      <c r="C25" s="10" t="str">
        <f>IF(_Area_month_all!BS2="","",_Area_month_all!BS2/3600)</f>
        <v/>
      </c>
      <c r="D25" s="11"/>
    </row>
    <row r="26" customFormat="1" ht="30" customHeight="1" spans="1:4">
      <c r="A26" s="10" t="str">
        <f>IF(_Area3_day_all!BD2="","",_Area3_day_all!BD2/3600)</f>
        <v/>
      </c>
      <c r="B26" s="11"/>
      <c r="C26" s="10" t="str">
        <f>IF(_Area_month_all!BT2="","",_Area_month_all!BT2/3600)</f>
        <v/>
      </c>
      <c r="D26" s="11"/>
    </row>
    <row r="27" customFormat="1" ht="30" customHeight="1" spans="1:4">
      <c r="A27" s="10" t="str">
        <f>IF(_Area3_day_all!BE2="","",_Area3_day_all!BE2/3600)</f>
        <v/>
      </c>
      <c r="B27" s="11"/>
      <c r="C27" s="10" t="str">
        <f>IF(_Area_month_all!BU2="","",_Area_month_all!BU2/3600)</f>
        <v/>
      </c>
      <c r="D27" s="11"/>
    </row>
    <row r="28" customFormat="1" ht="30" customHeight="1" spans="1:4">
      <c r="A28" s="10" t="str">
        <f>IF(_Area3_day_all!BF2="","",_Area3_day_all!BF2/3600)</f>
        <v/>
      </c>
      <c r="B28" s="11"/>
      <c r="C28" s="10" t="str">
        <f>IF(_Area_month_all!BV2="","",_Area_month_all!BV2/3600)</f>
        <v/>
      </c>
      <c r="D28" s="11"/>
    </row>
    <row r="29" customFormat="1" ht="30" customHeight="1" spans="1:4">
      <c r="A29" s="10" t="str">
        <f>IF(_Area3_day_all!BG2="","",_Area3_day_all!BG2/3600)</f>
        <v/>
      </c>
      <c r="B29" s="11"/>
      <c r="C29" s="10" t="str">
        <f>IF(_Area_month_all!BW2="","",_Area_month_all!BW2/3600)</f>
        <v/>
      </c>
      <c r="D29" s="11"/>
    </row>
    <row r="30" customFormat="1" ht="30" customHeight="1" spans="1:4">
      <c r="A30" s="10" t="str">
        <f>IF(_Area3_day_all!BH2="","",_Area3_day_all!BH2/3600)</f>
        <v/>
      </c>
      <c r="B30" s="11"/>
      <c r="C30" s="10" t="str">
        <f>IF(_Area_month_all!BX2="","",_Area_month_all!BX2/3600)</f>
        <v/>
      </c>
      <c r="D30" s="11"/>
    </row>
    <row r="31" customFormat="1" ht="30" customHeight="1" spans="1:4">
      <c r="A31" s="10" t="str">
        <f>IF(_Area3_day_all!BI2="","",_Area3_day_all!BI2/3600)</f>
        <v/>
      </c>
      <c r="B31" s="11"/>
      <c r="C31" s="10" t="str">
        <f>IF(_Area_month_all!BY2="","",_Area_month_all!BY2/3600)</f>
        <v/>
      </c>
      <c r="D31" s="11"/>
    </row>
    <row r="32" customFormat="1" ht="30" customHeight="1" spans="1:4">
      <c r="A32" s="10" t="str">
        <f>IF(_Area3_day_all!BJ2="","",_Area3_day_all!BJ2/3600)</f>
        <v/>
      </c>
      <c r="B32" s="11"/>
      <c r="C32" s="10" t="str">
        <f>IF(_Area_month_all!BZ2="","",_Area_month_all!BZ2/3600)</f>
        <v/>
      </c>
      <c r="D32" s="11"/>
    </row>
  </sheetData>
  <mergeCells count="32">
    <mergeCell ref="A17:B17"/>
    <mergeCell ref="C17:D17"/>
    <mergeCell ref="A18:B18"/>
    <mergeCell ref="C18:D18"/>
    <mergeCell ref="A19:B19"/>
    <mergeCell ref="C19:D19"/>
    <mergeCell ref="A20:B20"/>
    <mergeCell ref="C20:D20"/>
    <mergeCell ref="A21:B21"/>
    <mergeCell ref="C21:D21"/>
    <mergeCell ref="A22:B22"/>
    <mergeCell ref="C22:D22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B28"/>
    <mergeCell ref="C28:D28"/>
    <mergeCell ref="A29:B29"/>
    <mergeCell ref="C29:D29"/>
    <mergeCell ref="A30:B30"/>
    <mergeCell ref="C30:D30"/>
    <mergeCell ref="A31:B31"/>
    <mergeCell ref="C31:D31"/>
    <mergeCell ref="A32:B32"/>
    <mergeCell ref="C32:D3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8"/>
  <sheetViews>
    <sheetView topLeftCell="AT1" workbookViewId="0">
      <selection activeCell="BI3" sqref="BI3"/>
    </sheetView>
  </sheetViews>
  <sheetFormatPr defaultColWidth="9" defaultRowHeight="13.5" outlineLevelRow="7"/>
  <cols>
    <col min="1" max="2" width="33.9083333333333" customWidth="1"/>
    <col min="3" max="4" width="36.0916666666667" customWidth="1"/>
    <col min="6" max="6" width="33.9083333333333" customWidth="1"/>
    <col min="7" max="7" width="36.0916666666667" customWidth="1"/>
    <col min="8" max="11" width="43.9083333333333" customWidth="1"/>
    <col min="12" max="14" width="42.725" customWidth="1"/>
    <col min="15" max="22" width="48.2666666666667" customWidth="1"/>
    <col min="23" max="30" width="47.0916666666667" customWidth="1"/>
    <col min="31" max="38" width="48.2666666666667" customWidth="1"/>
    <col min="39" max="46" width="47.0916666666667" customWidth="1"/>
    <col min="47" max="62" width="40.3666666666667" customWidth="1"/>
  </cols>
  <sheetData>
    <row r="1" spans="1:62">
      <c r="A1" s="4" t="s">
        <v>66</v>
      </c>
      <c r="B1" s="1" t="s">
        <v>67</v>
      </c>
      <c r="C1" s="1" t="s">
        <v>68</v>
      </c>
      <c r="D1" s="1" t="s">
        <v>69</v>
      </c>
      <c r="F1" s="5" t="s">
        <v>66</v>
      </c>
      <c r="G1" s="2" t="s">
        <v>68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6" t="s">
        <v>77</v>
      </c>
      <c r="Q1" s="6" t="s">
        <v>78</v>
      </c>
      <c r="R1" s="6" t="s">
        <v>79</v>
      </c>
      <c r="S1" s="6" t="s">
        <v>80</v>
      </c>
      <c r="T1" s="6" t="s">
        <v>81</v>
      </c>
      <c r="U1" s="6" t="s">
        <v>82</v>
      </c>
      <c r="V1" s="6" t="s">
        <v>83</v>
      </c>
      <c r="W1" s="6" t="s">
        <v>84</v>
      </c>
      <c r="X1" s="6" t="s">
        <v>85</v>
      </c>
      <c r="Y1" s="6" t="s">
        <v>86</v>
      </c>
      <c r="Z1" s="6" t="s">
        <v>87</v>
      </c>
      <c r="AA1" s="6" t="s">
        <v>88</v>
      </c>
      <c r="AB1" s="6" t="s">
        <v>89</v>
      </c>
      <c r="AC1" s="6" t="s">
        <v>90</v>
      </c>
      <c r="AD1" s="6" t="s">
        <v>91</v>
      </c>
      <c r="AE1" s="6" t="s">
        <v>92</v>
      </c>
      <c r="AF1" s="6" t="s">
        <v>93</v>
      </c>
      <c r="AG1" s="6" t="s">
        <v>94</v>
      </c>
      <c r="AH1" s="6" t="s">
        <v>95</v>
      </c>
      <c r="AI1" s="6" t="s">
        <v>96</v>
      </c>
      <c r="AJ1" s="6" t="s">
        <v>97</v>
      </c>
      <c r="AK1" s="6" t="s">
        <v>98</v>
      </c>
      <c r="AL1" s="6" t="s">
        <v>99</v>
      </c>
      <c r="AM1" s="6" t="s">
        <v>100</v>
      </c>
      <c r="AN1" s="6" t="s">
        <v>101</v>
      </c>
      <c r="AO1" s="6" t="s">
        <v>102</v>
      </c>
      <c r="AP1" s="6" t="s">
        <v>103</v>
      </c>
      <c r="AQ1" s="6" t="s">
        <v>104</v>
      </c>
      <c r="AR1" s="6" t="s">
        <v>105</v>
      </c>
      <c r="AS1" s="6" t="s">
        <v>106</v>
      </c>
      <c r="AT1" s="6" t="s">
        <v>107</v>
      </c>
      <c r="AU1" s="6" t="s">
        <v>108</v>
      </c>
      <c r="AV1" s="6" t="s">
        <v>109</v>
      </c>
      <c r="AW1" s="6" t="s">
        <v>110</v>
      </c>
      <c r="AX1" s="6" t="s">
        <v>111</v>
      </c>
      <c r="AY1" s="6" t="s">
        <v>112</v>
      </c>
      <c r="AZ1" s="6" t="s">
        <v>113</v>
      </c>
      <c r="BA1" s="6" t="s">
        <v>114</v>
      </c>
      <c r="BB1" s="6" t="s">
        <v>115</v>
      </c>
      <c r="BC1" s="6" t="s">
        <v>116</v>
      </c>
      <c r="BD1" s="6" t="s">
        <v>117</v>
      </c>
      <c r="BE1" s="6" t="s">
        <v>118</v>
      </c>
      <c r="BF1" s="6" t="s">
        <v>119</v>
      </c>
      <c r="BG1" s="6" t="s">
        <v>120</v>
      </c>
      <c r="BH1" s="6" t="s">
        <v>121</v>
      </c>
      <c r="BI1" s="6" t="s">
        <v>122</v>
      </c>
      <c r="BJ1" s="6" t="s">
        <v>123</v>
      </c>
    </row>
    <row r="2" spans="24:25">
      <c r="X2" s="7"/>
      <c r="Y2" s="7"/>
    </row>
    <row r="3" spans="24:25">
      <c r="X3" s="7"/>
      <c r="Y3" s="7"/>
    </row>
    <row r="4" spans="24:25">
      <c r="X4" s="7"/>
      <c r="Y4" s="7"/>
    </row>
    <row r="5" spans="24:25">
      <c r="X5" s="7"/>
      <c r="Y5" s="7"/>
    </row>
    <row r="6" spans="24:25">
      <c r="X6" s="7"/>
      <c r="Y6" s="7"/>
    </row>
    <row r="7" spans="24:25">
      <c r="X7" s="7"/>
      <c r="Y7" s="7"/>
    </row>
    <row r="8" spans="24:25">
      <c r="X8" s="7"/>
      <c r="Y8" s="7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"/>
  <sheetViews>
    <sheetView topLeftCell="AJ1" workbookViewId="0">
      <selection activeCell="BG2" sqref="BG2"/>
    </sheetView>
  </sheetViews>
  <sheetFormatPr defaultColWidth="9" defaultRowHeight="13.5"/>
  <cols>
    <col min="1" max="3" width="30.8166666666667" customWidth="1"/>
    <col min="4" max="4" width="34.0916666666667" customWidth="1"/>
    <col min="5" max="5" width="33" customWidth="1"/>
    <col min="6" max="6" width="35.1833333333333" customWidth="1"/>
    <col min="7" max="9" width="42.725" customWidth="1"/>
    <col min="10" max="12" width="41.6333333333333" customWidth="1"/>
    <col min="13" max="15" width="42.725" customWidth="1"/>
    <col min="16" max="18" width="41.6333333333333" customWidth="1"/>
    <col min="19" max="21" width="42.725" customWidth="1"/>
    <col min="22" max="24" width="41.6333333333333" customWidth="1"/>
    <col min="25" max="27" width="42.725" customWidth="1"/>
    <col min="28" max="30" width="41.6333333333333" customWidth="1"/>
    <col min="31" max="38" width="48.2666666666667" customWidth="1"/>
    <col min="39" max="46" width="47.0916666666667" customWidth="1"/>
    <col min="47" max="54" width="48.2666666666667" customWidth="1"/>
    <col min="55" max="62" width="47.0916666666667" customWidth="1"/>
    <col min="63" max="78" width="40.3666666666667" customWidth="1"/>
  </cols>
  <sheetData>
    <row r="1" spans="1:78">
      <c r="A1" s="2" t="s">
        <v>124</v>
      </c>
      <c r="B1" s="2" t="s">
        <v>125</v>
      </c>
      <c r="C1" s="2" t="s">
        <v>126</v>
      </c>
      <c r="D1" s="2" t="s">
        <v>127</v>
      </c>
      <c r="E1" s="2" t="s">
        <v>66</v>
      </c>
      <c r="F1" s="2" t="s">
        <v>68</v>
      </c>
      <c r="G1" s="2" t="s">
        <v>128</v>
      </c>
      <c r="H1" s="2" t="s">
        <v>129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2" t="s">
        <v>139</v>
      </c>
      <c r="S1" s="2" t="s">
        <v>140</v>
      </c>
      <c r="T1" s="2" t="s">
        <v>141</v>
      </c>
      <c r="U1" s="2" t="s">
        <v>142</v>
      </c>
      <c r="V1" s="2" t="s">
        <v>143</v>
      </c>
      <c r="W1" s="2" t="s">
        <v>144</v>
      </c>
      <c r="X1" s="2" t="s">
        <v>145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84</v>
      </c>
      <c r="AN1" s="3" t="s">
        <v>85</v>
      </c>
      <c r="AO1" s="3" t="s">
        <v>86</v>
      </c>
      <c r="AP1" s="3" t="s">
        <v>87</v>
      </c>
      <c r="AQ1" s="3" t="s">
        <v>88</v>
      </c>
      <c r="AR1" s="3" t="s">
        <v>89</v>
      </c>
      <c r="AS1" s="3" t="s">
        <v>90</v>
      </c>
      <c r="AT1" s="3" t="s">
        <v>91</v>
      </c>
      <c r="AU1" s="3" t="s">
        <v>92</v>
      </c>
      <c r="AV1" s="3" t="s">
        <v>93</v>
      </c>
      <c r="AW1" s="3" t="s">
        <v>94</v>
      </c>
      <c r="AX1" s="3" t="s">
        <v>95</v>
      </c>
      <c r="AY1" s="3" t="s">
        <v>96</v>
      </c>
      <c r="AZ1" s="3" t="s">
        <v>97</v>
      </c>
      <c r="BA1" s="3" t="s">
        <v>98</v>
      </c>
      <c r="BB1" s="3" t="s">
        <v>99</v>
      </c>
      <c r="BC1" s="3" t="s">
        <v>100</v>
      </c>
      <c r="BD1" s="3" t="s">
        <v>101</v>
      </c>
      <c r="BE1" s="3" t="s">
        <v>102</v>
      </c>
      <c r="BF1" s="3" t="s">
        <v>103</v>
      </c>
      <c r="BG1" s="3" t="s">
        <v>104</v>
      </c>
      <c r="BH1" s="3" t="s">
        <v>105</v>
      </c>
      <c r="BI1" s="3" t="s">
        <v>106</v>
      </c>
      <c r="BJ1" s="3" t="s">
        <v>107</v>
      </c>
      <c r="BK1" s="3" t="s">
        <v>108</v>
      </c>
      <c r="BL1" s="3" t="s">
        <v>109</v>
      </c>
      <c r="BM1" s="3" t="s">
        <v>110</v>
      </c>
      <c r="BN1" s="3" t="s">
        <v>111</v>
      </c>
      <c r="BO1" s="3" t="s">
        <v>112</v>
      </c>
      <c r="BP1" s="3" t="s">
        <v>113</v>
      </c>
      <c r="BQ1" s="3" t="s">
        <v>114</v>
      </c>
      <c r="BR1" s="3" t="s">
        <v>115</v>
      </c>
      <c r="BS1" s="3" t="s">
        <v>116</v>
      </c>
      <c r="BT1" s="3" t="s">
        <v>117</v>
      </c>
      <c r="BU1" s="3" t="s">
        <v>118</v>
      </c>
      <c r="BV1" s="3" t="s">
        <v>119</v>
      </c>
      <c r="BW1" s="3" t="s">
        <v>120</v>
      </c>
      <c r="BX1" s="3" t="s">
        <v>121</v>
      </c>
      <c r="BY1" s="3" t="s">
        <v>122</v>
      </c>
      <c r="BZ1" s="3" t="s">
        <v>123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"/>
  <sheetViews>
    <sheetView workbookViewId="0">
      <selection activeCell="A2" sqref="A2"/>
    </sheetView>
  </sheetViews>
  <sheetFormatPr defaultColWidth="9" defaultRowHeight="13.5"/>
  <cols>
    <col min="1" max="6" width="31.6333333333333" customWidth="1"/>
    <col min="7" max="8" width="35" customWidth="1"/>
    <col min="10" max="12" width="31.6333333333333" customWidth="1"/>
    <col min="13" max="13" width="35" customWidth="1"/>
    <col min="14" max="17" width="43.9083333333333" customWidth="1"/>
    <col min="18" max="20" width="42.725" customWidth="1"/>
    <col min="21" max="23" width="43.9083333333333" customWidth="1"/>
    <col min="24" max="26" width="42.725" customWidth="1"/>
    <col min="27" max="29" width="43.9083333333333" customWidth="1"/>
    <col min="30" max="32" width="42.725" customWidth="1"/>
    <col min="34" max="36" width="43.9083333333333" customWidth="1"/>
    <col min="37" max="39" width="42.725" customWidth="1"/>
    <col min="40" max="42" width="43.9083333333333" customWidth="1"/>
    <col min="43" max="45" width="42.725" customWidth="1"/>
    <col min="46" max="48" width="43.9083333333333" customWidth="1"/>
    <col min="49" max="51" width="42.725" customWidth="1"/>
  </cols>
  <sheetData>
    <row r="1" spans="1:51">
      <c r="A1" s="1" t="s">
        <v>124</v>
      </c>
      <c r="B1" s="1" t="s">
        <v>146</v>
      </c>
      <c r="C1" s="1" t="s">
        <v>125</v>
      </c>
      <c r="D1" s="1" t="s">
        <v>147</v>
      </c>
      <c r="E1" s="1" t="s">
        <v>126</v>
      </c>
      <c r="F1" s="1" t="s">
        <v>148</v>
      </c>
      <c r="G1" s="1" t="s">
        <v>127</v>
      </c>
      <c r="H1" s="1" t="s">
        <v>149</v>
      </c>
      <c r="J1" s="2" t="s">
        <v>124</v>
      </c>
      <c r="K1" s="2" t="s">
        <v>125</v>
      </c>
      <c r="L1" s="2" t="s">
        <v>126</v>
      </c>
      <c r="M1" s="2" t="s">
        <v>127</v>
      </c>
      <c r="O1" s="1" t="s">
        <v>128</v>
      </c>
      <c r="P1" s="1" t="s">
        <v>129</v>
      </c>
      <c r="Q1" s="1" t="s">
        <v>130</v>
      </c>
      <c r="R1" s="1" t="s">
        <v>131</v>
      </c>
      <c r="S1" s="1" t="s">
        <v>132</v>
      </c>
      <c r="T1" s="1" t="s">
        <v>133</v>
      </c>
      <c r="U1" s="1" t="s">
        <v>134</v>
      </c>
      <c r="V1" s="1" t="s">
        <v>135</v>
      </c>
      <c r="W1" s="1" t="s">
        <v>136</v>
      </c>
      <c r="X1" s="1" t="s">
        <v>137</v>
      </c>
      <c r="Y1" s="1" t="s">
        <v>138</v>
      </c>
      <c r="Z1" s="1" t="s">
        <v>139</v>
      </c>
      <c r="AA1" s="1" t="s">
        <v>140</v>
      </c>
      <c r="AB1" s="1" t="s">
        <v>141</v>
      </c>
      <c r="AC1" s="1" t="s">
        <v>142</v>
      </c>
      <c r="AD1" s="1" t="s">
        <v>143</v>
      </c>
      <c r="AE1" s="1" t="s">
        <v>144</v>
      </c>
      <c r="AF1" s="1" t="s">
        <v>145</v>
      </c>
      <c r="AH1" s="2" t="s">
        <v>128</v>
      </c>
      <c r="AI1" s="2" t="s">
        <v>129</v>
      </c>
      <c r="AJ1" s="2" t="s">
        <v>130</v>
      </c>
      <c r="AK1" s="2" t="s">
        <v>131</v>
      </c>
      <c r="AL1" s="2" t="s">
        <v>132</v>
      </c>
      <c r="AM1" s="2" t="s">
        <v>133</v>
      </c>
      <c r="AN1" s="2" t="s">
        <v>134</v>
      </c>
      <c r="AO1" s="2" t="s">
        <v>135</v>
      </c>
      <c r="AP1" s="2" t="s">
        <v>136</v>
      </c>
      <c r="AQ1" s="2" t="s">
        <v>137</v>
      </c>
      <c r="AR1" s="2" t="s">
        <v>138</v>
      </c>
      <c r="AS1" s="2" t="s">
        <v>139</v>
      </c>
      <c r="AT1" s="2" t="s">
        <v>140</v>
      </c>
      <c r="AU1" s="2" t="s">
        <v>141</v>
      </c>
      <c r="AV1" s="2" t="s">
        <v>142</v>
      </c>
      <c r="AW1" s="2" t="s">
        <v>143</v>
      </c>
      <c r="AX1" s="2" t="s">
        <v>144</v>
      </c>
      <c r="AY1" s="2" t="s">
        <v>145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2" sqref="G2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Areaallmain</vt:lpstr>
      <vt:lpstr>_Sheet1</vt:lpstr>
      <vt:lpstr>_Area3_day_all</vt:lpstr>
      <vt:lpstr>_Area_month_all</vt:lpstr>
      <vt:lpstr>_Area4_day_all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2019-04-01T07:03:13Z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