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_peiliao_day_each" sheetId="2" r:id="rId2"/>
    <sheet name="_dictionary" sheetId="3" state="hidden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<sst xmlns="http://schemas.openxmlformats.org/spreadsheetml/2006/main" count="80" uniqueCount="48">
  <si>
    <t xml:space="preserve">6BF  变  料  单  SGSSG-BSMCSA30-G009-04A </t>
  </si>
  <si>
    <t>料制</t>
  </si>
  <si>
    <t>2K2↓（AQB）(AYF) (AY）↓+K2↓（AQB）(AYF) (AY）↓</t>
  </si>
  <si>
    <t>C</t>
  </si>
  <si>
    <t>角度</t>
  </si>
  <si>
    <t>O</t>
  </si>
  <si>
    <t>档位</t>
  </si>
  <si>
    <t>圈数</t>
  </si>
  <si>
    <t>料线与探尺</t>
  </si>
  <si>
    <t>矿石料线：</t>
  </si>
  <si>
    <t>mm</t>
  </si>
  <si>
    <t>料流阀开度</t>
  </si>
  <si>
    <t>矿石</t>
  </si>
  <si>
    <t>焦炭料线：</t>
  </si>
  <si>
    <t>焦炭</t>
  </si>
  <si>
    <t xml:space="preserve">料批组成 </t>
  </si>
  <si>
    <t>烧结矿</t>
  </si>
  <si>
    <t>t</t>
  </si>
  <si>
    <t>水份（%）</t>
  </si>
  <si>
    <t>负荷焦炭</t>
  </si>
  <si>
    <t>水分焦</t>
  </si>
  <si>
    <t>东</t>
  </si>
  <si>
    <t>%</t>
  </si>
  <si>
    <t>西</t>
  </si>
  <si>
    <t>球团矿</t>
  </si>
  <si>
    <t>熟比</t>
  </si>
  <si>
    <t>废钢焦量</t>
  </si>
  <si>
    <t>矿批</t>
  </si>
  <si>
    <t>生  矿</t>
  </si>
  <si>
    <t>负荷</t>
  </si>
  <si>
    <t>t/t</t>
  </si>
  <si>
    <t>小粒烧</t>
  </si>
  <si>
    <t>中灰石</t>
  </si>
  <si>
    <t>白云石</t>
  </si>
  <si>
    <t>硅石</t>
  </si>
  <si>
    <t>锰矿</t>
  </si>
  <si>
    <t>废钢</t>
  </si>
  <si>
    <t>开始批次</t>
  </si>
  <si>
    <t>批</t>
  </si>
  <si>
    <t>日期</t>
  </si>
  <si>
    <t>时间</t>
  </si>
  <si>
    <t>开单工长</t>
  </si>
  <si>
    <t xml:space="preserve">      时      分</t>
  </si>
  <si>
    <t>工长确认</t>
  </si>
  <si>
    <t xml:space="preserve">  时     分</t>
  </si>
  <si>
    <t>运转操作</t>
  </si>
  <si>
    <t>运转确认</t>
  </si>
  <si>
    <t>version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</si>
</sst>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[$-F400]h:mm:ss\ AM/PM"/>
    <numFmt numFmtId="178" formatCode="0_ "/>
    <numFmt numFmtId="179" formatCode="h:mm:ss;@"/>
  </numFmts>
  <fonts count="25">
    <font>
      <sz val="11"/>
      <color theme="1"/>
      <name val="Arial"/>
      <charset val="134"/>
      <scheme val="minor"/>
    </font>
    <font>
      <b/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indexed="65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2"/>
      <name val="宋体"/>
      <charset val="134"/>
    </font>
    <font>
      <sz val="11"/>
      <color rgb="FF006100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/>
        <bgColor theme="7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6"/>
        <bgColor theme="6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8"/>
        <bgColor theme="8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"/>
        <bgColor theme="9" tint="0.399975585192419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4" borderId="0">
      <alignment vertical="center"/>
    </xf>
    <xf numFmtId="0" fontId="11" fillId="4" borderId="1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1" borderId="0">
      <alignment vertical="center"/>
    </xf>
    <xf numFmtId="0" fontId="14" fillId="9" borderId="0">
      <alignment vertical="center"/>
    </xf>
    <xf numFmtId="43" fontId="0" fillId="0" borderId="0">
      <alignment vertical="center"/>
    </xf>
    <xf numFmtId="0" fontId="15" fillId="17" borderId="0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0" fillId="2" borderId="14">
      <alignment vertical="center"/>
    </xf>
    <xf numFmtId="0" fontId="15" fillId="21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9" fillId="0" borderId="16">
      <alignment vertical="center"/>
    </xf>
    <xf numFmtId="177" fontId="22" fillId="0" borderId="0"/>
    <xf numFmtId="0" fontId="19" fillId="0" borderId="16">
      <alignment vertical="center"/>
    </xf>
    <xf numFmtId="0" fontId="15" fillId="20" borderId="0">
      <alignment vertical="center"/>
    </xf>
    <xf numFmtId="0" fontId="6" fillId="0" borderId="21">
      <alignment vertical="center"/>
    </xf>
    <xf numFmtId="0" fontId="15" fillId="13" borderId="0">
      <alignment vertical="center"/>
    </xf>
    <xf numFmtId="0" fontId="18" fillId="3" borderId="19">
      <alignment vertical="center"/>
    </xf>
    <xf numFmtId="0" fontId="7" fillId="3" borderId="15">
      <alignment vertical="center"/>
    </xf>
    <xf numFmtId="0" fontId="12" fillId="5" borderId="17">
      <alignment vertical="center"/>
    </xf>
    <xf numFmtId="0" fontId="0" fillId="19" borderId="0">
      <alignment vertical="center"/>
    </xf>
    <xf numFmtId="0" fontId="15" fillId="24" borderId="0">
      <alignment vertical="center"/>
    </xf>
    <xf numFmtId="0" fontId="20" fillId="0" borderId="20">
      <alignment vertical="center"/>
    </xf>
    <xf numFmtId="0" fontId="16" fillId="0" borderId="18">
      <alignment vertical="center"/>
    </xf>
    <xf numFmtId="0" fontId="23" fillId="25" borderId="0">
      <alignment vertical="center"/>
    </xf>
    <xf numFmtId="0" fontId="24" fillId="28" borderId="0">
      <alignment vertical="center"/>
    </xf>
    <xf numFmtId="0" fontId="0" fillId="27" borderId="0">
      <alignment vertical="center"/>
    </xf>
    <xf numFmtId="0" fontId="15" fillId="31" borderId="0">
      <alignment vertical="center"/>
    </xf>
    <xf numFmtId="0" fontId="0" fillId="26" borderId="0">
      <alignment vertical="center"/>
    </xf>
    <xf numFmtId="0" fontId="0" fillId="8" borderId="0">
      <alignment vertical="center"/>
    </xf>
    <xf numFmtId="0" fontId="0" fillId="30" borderId="0">
      <alignment vertical="center"/>
    </xf>
    <xf numFmtId="0" fontId="0" fillId="10" borderId="0">
      <alignment vertical="center"/>
    </xf>
    <xf numFmtId="0" fontId="15" fillId="16" borderId="0">
      <alignment vertical="center"/>
    </xf>
    <xf numFmtId="0" fontId="15" fillId="12" borderId="0">
      <alignment vertical="center"/>
    </xf>
    <xf numFmtId="0" fontId="0" fillId="7" borderId="0">
      <alignment vertical="center"/>
    </xf>
    <xf numFmtId="0" fontId="0" fillId="15" borderId="0">
      <alignment vertical="center"/>
    </xf>
    <xf numFmtId="0" fontId="15" fillId="18" borderId="0">
      <alignment vertical="center"/>
    </xf>
    <xf numFmtId="0" fontId="0" fillId="6" borderId="0">
      <alignment vertical="center"/>
    </xf>
    <xf numFmtId="0" fontId="15" fillId="29" borderId="0">
      <alignment vertical="center"/>
    </xf>
    <xf numFmtId="0" fontId="15" fillId="23" borderId="0">
      <alignment vertical="center"/>
    </xf>
    <xf numFmtId="0" fontId="0" fillId="22" borderId="0">
      <alignment vertical="center"/>
    </xf>
    <xf numFmtId="0" fontId="15" fillId="32" borderId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2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 shrinkToFit="1"/>
    </xf>
    <xf numFmtId="0" fontId="4" fillId="0" borderId="3" xfId="0" applyFont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" xfId="2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distributed" vertical="center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9" fontId="4" fillId="0" borderId="2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4" fillId="0" borderId="3" xfId="20" applyNumberFormat="1" applyFont="1" applyBorder="1" applyAlignment="1">
      <alignment horizontal="center" vertical="center"/>
    </xf>
    <xf numFmtId="0" fontId="4" fillId="0" borderId="5" xfId="20" applyNumberFormat="1" applyFont="1" applyBorder="1" applyAlignment="1">
      <alignment horizontal="center" vertical="center"/>
    </xf>
    <xf numFmtId="0" fontId="4" fillId="0" borderId="2" xfId="2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shrinkToFit="1"/>
    </xf>
    <xf numFmtId="2" fontId="4" fillId="0" borderId="7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/>
    </xf>
    <xf numFmtId="179" fontId="4" fillId="0" borderId="3" xfId="0" applyNumberFormat="1" applyFont="1" applyBorder="1" applyAlignment="1">
      <alignment horizontal="left" vertical="center"/>
    </xf>
    <xf numFmtId="179" fontId="4" fillId="0" borderId="5" xfId="0" applyNumberFormat="1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abSelected="1" workbookViewId="0">
      <selection activeCell="O9" sqref="O9"/>
    </sheetView>
  </sheetViews>
  <sheetFormatPr defaultColWidth="9" defaultRowHeight="14.25"/>
  <cols>
    <col min="1" max="1" width="6.375" style="4" customWidth="1"/>
    <col min="2" max="2" width="7.14166666666667" style="4" customWidth="1"/>
    <col min="3" max="3" width="6.85" style="4" customWidth="1"/>
    <col min="4" max="4" width="4.75" style="4" customWidth="1"/>
    <col min="5" max="5" width="4.625" style="4" customWidth="1"/>
    <col min="6" max="6" width="4.575" style="4" customWidth="1"/>
    <col min="7" max="7" width="5.75" style="4" customWidth="1"/>
    <col min="8" max="8" width="4.70833333333333" style="4" customWidth="1"/>
    <col min="9" max="10" width="4.425" style="4" customWidth="1"/>
    <col min="11" max="11" width="2.85" style="4" customWidth="1"/>
    <col min="12" max="12" width="5" style="4" customWidth="1"/>
    <col min="13" max="13" width="4.625" style="4" customWidth="1"/>
    <col min="14" max="15" width="4.5" style="4" customWidth="1"/>
    <col min="16" max="16" width="5.575" style="4" customWidth="1"/>
    <col min="17" max="17" width="4.25" style="4" customWidth="1"/>
    <col min="18" max="18" width="4.14166666666667" style="4" customWidth="1"/>
    <col min="19" max="21" width="9" style="4"/>
    <col min="22" max="22" width="9.25" style="4" customWidth="1"/>
    <col min="23" max="16384" width="9" style="4"/>
  </cols>
  <sheetData>
    <row r="1" s="2" customFormat="1" ht="35.25" spans="1:1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="3" customFormat="1" ht="21" customHeight="1" spans="1:18">
      <c r="A2" s="6" t="s">
        <v>1</v>
      </c>
      <c r="B2" s="7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42"/>
    </row>
    <row r="3" s="3" customFormat="1" ht="20.25" spans="1:18">
      <c r="A3" s="6" t="s">
        <v>3</v>
      </c>
      <c r="B3" s="9" t="s">
        <v>4</v>
      </c>
      <c r="C3" s="9" t="str">
        <f>IF(_peiliao_day_each!A3="","",_peiliao_day_each!A3)</f>
        <v/>
      </c>
      <c r="D3" s="9" t="str">
        <f>IF(_peiliao_day_each!B3="","",_peiliao_day_each!B3)</f>
        <v/>
      </c>
      <c r="E3" s="9" t="str">
        <f>IF(_peiliao_day_each!C3="","",_peiliao_day_each!C3)</f>
        <v/>
      </c>
      <c r="F3" s="9" t="str">
        <f>IF(_peiliao_day_each!D3="","",_peiliao_day_each!D3)</f>
        <v/>
      </c>
      <c r="G3" s="9" t="str">
        <f>IF(_peiliao_day_each!E3="","",_peiliao_day_each!E3)</f>
        <v/>
      </c>
      <c r="H3" s="9" t="str">
        <f>IF(_peiliao_day_each!F3="","",_peiliao_day_each!F3)</f>
        <v/>
      </c>
      <c r="I3" s="9" t="str">
        <f>IF(_peiliao_day_each!G3="","",_peiliao_day_each!G3)</f>
        <v/>
      </c>
      <c r="J3" s="9" t="str">
        <f>IF(_peiliao_day_each!H3="","",_peiliao_day_each!H3)</f>
        <v/>
      </c>
      <c r="K3" s="9" t="s">
        <v>5</v>
      </c>
      <c r="L3" s="9" t="str">
        <f>IF(_peiliao_day_each!A6="","",_peiliao_day_each!A6)</f>
        <v/>
      </c>
      <c r="M3" s="9" t="str">
        <f>IF(_peiliao_day_each!B6="","",_peiliao_day_each!B6)</f>
        <v/>
      </c>
      <c r="N3" s="9" t="str">
        <f>IF(_peiliao_day_each!C6="","",_peiliao_day_each!C6)</f>
        <v/>
      </c>
      <c r="O3" s="9" t="str">
        <f>IF(_peiliao_day_each!D6="","",_peiliao_day_each!D6)</f>
        <v/>
      </c>
      <c r="P3" s="9" t="str">
        <f>IF(_peiliao_day_each!E6="","",_peiliao_day_each!E6)</f>
        <v/>
      </c>
      <c r="Q3" s="9" t="str">
        <f>IF(_peiliao_day_each!F6="","",_peiliao_day_each!F6)</f>
        <v/>
      </c>
      <c r="R3" s="9" t="str">
        <f>IF(_peiliao_day_each!G6="","",_peiliao_day_each!G6)</f>
        <v/>
      </c>
    </row>
    <row r="4" s="3" customFormat="1" ht="20.25" spans="1:18">
      <c r="A4" s="6"/>
      <c r="B4" s="9" t="s">
        <v>6</v>
      </c>
      <c r="C4" s="9" t="str">
        <f>IF(_peiliao_day_each!A2="","",_peiliao_day_each!A2)</f>
        <v/>
      </c>
      <c r="D4" s="9" t="str">
        <f>IF(_peiliao_day_each!B2="","",_peiliao_day_each!B2)</f>
        <v/>
      </c>
      <c r="E4" s="9" t="str">
        <f>IF(_peiliao_day_each!C2="","",_peiliao_day_each!C2)</f>
        <v/>
      </c>
      <c r="F4" s="9" t="str">
        <f>IF(_peiliao_day_each!D2="","",_peiliao_day_each!D2)</f>
        <v/>
      </c>
      <c r="G4" s="9" t="str">
        <f>IF(_peiliao_day_each!E2="","",_peiliao_day_each!E2)</f>
        <v/>
      </c>
      <c r="H4" s="9" t="str">
        <f>IF(_peiliao_day_each!F2="","",_peiliao_day_each!F2)</f>
        <v/>
      </c>
      <c r="I4" s="9" t="str">
        <f>IF(_peiliao_day_each!G2="","",_peiliao_day_each!G2)</f>
        <v/>
      </c>
      <c r="J4" s="9" t="str">
        <f>IF(_peiliao_day_each!H2="","",_peiliao_day_each!H2)</f>
        <v/>
      </c>
      <c r="K4" s="9"/>
      <c r="L4" s="9" t="str">
        <f>IF(_peiliao_day_each!A5="","",_peiliao_day_each!A5)</f>
        <v/>
      </c>
      <c r="M4" s="9" t="str">
        <f>IF(_peiliao_day_each!B5="","",_peiliao_day_each!B5)</f>
        <v/>
      </c>
      <c r="N4" s="9" t="str">
        <f>IF(_peiliao_day_each!C5="","",_peiliao_day_each!C5)</f>
        <v/>
      </c>
      <c r="O4" s="9" t="str">
        <f>IF(_peiliao_day_each!D5="","",_peiliao_day_each!D5)</f>
        <v/>
      </c>
      <c r="P4" s="9" t="str">
        <f>IF(_peiliao_day_each!E5="","",_peiliao_day_each!E5)</f>
        <v/>
      </c>
      <c r="Q4" s="9" t="str">
        <f>IF(_peiliao_day_each!F5="","",_peiliao_day_each!F5)</f>
        <v/>
      </c>
      <c r="R4" s="9" t="str">
        <f>IF(_peiliao_day_each!G5="","",_peiliao_day_each!G5)</f>
        <v/>
      </c>
    </row>
    <row r="5" s="3" customFormat="1" ht="20.25" spans="1:18">
      <c r="A5" s="6"/>
      <c r="B5" s="9" t="s">
        <v>7</v>
      </c>
      <c r="C5" s="9" t="str">
        <f>IF(_peiliao_day_each!A4="","",_peiliao_day_each!A4)</f>
        <v/>
      </c>
      <c r="D5" s="9" t="str">
        <f>IF(_peiliao_day_each!B4="","",_peiliao_day_each!B4)</f>
        <v/>
      </c>
      <c r="E5" s="9" t="str">
        <f>IF(_peiliao_day_each!C4="","",_peiliao_day_each!C4)</f>
        <v/>
      </c>
      <c r="F5" s="9" t="str">
        <f>IF(_peiliao_day_each!D4="","",_peiliao_day_each!D4)</f>
        <v/>
      </c>
      <c r="G5" s="9" t="str">
        <f>IF(_peiliao_day_each!E4="","",_peiliao_day_each!E4)</f>
        <v/>
      </c>
      <c r="H5" s="9" t="str">
        <f>IF(_peiliao_day_each!F4="","",_peiliao_day_each!F4)</f>
        <v/>
      </c>
      <c r="I5" s="9" t="str">
        <f>IF(_peiliao_day_each!G4="","",_peiliao_day_each!G4)</f>
        <v/>
      </c>
      <c r="J5" s="9" t="str">
        <f>IF(_peiliao_day_each!H4="","",_peiliao_day_each!H4)</f>
        <v/>
      </c>
      <c r="K5" s="9"/>
      <c r="L5" s="9" t="str">
        <f>IF(_peiliao_day_each!A7="","",_peiliao_day_each!A7)</f>
        <v/>
      </c>
      <c r="M5" s="24" t="str">
        <f>IF(_peiliao_day_each!B7="","",_peiliao_day_each!B7)</f>
        <v/>
      </c>
      <c r="N5" s="24" t="str">
        <f>IF(_peiliao_day_each!C7="","",_peiliao_day_each!C7)</f>
        <v/>
      </c>
      <c r="O5" s="24" t="str">
        <f>IF(_peiliao_day_each!D7="","",_peiliao_day_each!D7)</f>
        <v/>
      </c>
      <c r="P5" s="24" t="str">
        <f>IF(_peiliao_day_each!E7="","",_peiliao_day_each!E7)</f>
        <v/>
      </c>
      <c r="Q5" s="24" t="str">
        <f>IF(_peiliao_day_each!F7="","",_peiliao_day_each!F7)</f>
        <v/>
      </c>
      <c r="R5" s="24" t="str">
        <f>IF(_peiliao_day_each!G7="","",_peiliao_day_each!G7)</f>
        <v/>
      </c>
    </row>
    <row r="6" s="3" customFormat="1" ht="18" customHeight="1" spans="1:18">
      <c r="A6" s="10" t="s">
        <v>8</v>
      </c>
      <c r="B6" s="9" t="s">
        <v>9</v>
      </c>
      <c r="C6" s="9"/>
      <c r="D6" s="11" t="str">
        <f>IF(_peiliao_day_each!G1="","",_peiliao_day_each!G1)</f>
        <v/>
      </c>
      <c r="E6" s="11"/>
      <c r="F6" s="9" t="s">
        <v>10</v>
      </c>
      <c r="G6" s="12"/>
      <c r="H6" s="12"/>
      <c r="I6" s="12"/>
      <c r="J6" s="12"/>
      <c r="K6" s="12"/>
      <c r="L6" s="12"/>
      <c r="M6" s="25" t="s">
        <v>11</v>
      </c>
      <c r="N6" s="25"/>
      <c r="O6" s="25"/>
      <c r="P6" s="26" t="s">
        <v>12</v>
      </c>
      <c r="Q6" s="43"/>
      <c r="R6" s="44"/>
    </row>
    <row r="7" s="3" customFormat="1" ht="18" customHeight="1" spans="1:18">
      <c r="A7" s="10"/>
      <c r="B7" s="9" t="s">
        <v>13</v>
      </c>
      <c r="C7" s="9"/>
      <c r="D7" s="11" t="str">
        <f>IF(_peiliao_day_each!H1="","",_peiliao_day_each!H1)</f>
        <v/>
      </c>
      <c r="E7" s="11"/>
      <c r="F7" s="9" t="s">
        <v>10</v>
      </c>
      <c r="G7" s="12"/>
      <c r="H7" s="12"/>
      <c r="I7" s="12"/>
      <c r="J7" s="12"/>
      <c r="K7" s="12"/>
      <c r="L7" s="12"/>
      <c r="M7" s="25"/>
      <c r="N7" s="25"/>
      <c r="O7" s="25"/>
      <c r="P7" s="26" t="s">
        <v>14</v>
      </c>
      <c r="Q7" s="45"/>
      <c r="R7" s="44"/>
    </row>
    <row r="8" s="3" customFormat="1" ht="20.25" spans="1:18">
      <c r="A8" s="13" t="s"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46"/>
    </row>
    <row r="9" s="3" customFormat="1" ht="24.75" customHeight="1" spans="1:22">
      <c r="A9" s="9" t="s">
        <v>16</v>
      </c>
      <c r="B9" s="15" t="str">
        <f>IF(_peiliao_day_each!A9="","",_peiliao_day_each!A9)</f>
        <v/>
      </c>
      <c r="C9" s="16" t="str">
        <f>IF(_peiliao_day_each!B9="","",IF(_peiliao_day_each!B9=0,"",_peiliao_day_each!B9))</f>
        <v/>
      </c>
      <c r="D9" s="9" t="s">
        <v>17</v>
      </c>
      <c r="E9" s="17" t="s">
        <v>18</v>
      </c>
      <c r="F9" s="18"/>
      <c r="G9" s="19" t="str">
        <f>IF(_peiliao_day_each!C9="","",IF(_peiliao_day_each!C9=0,"",_peiliao_day_each!C9))</f>
        <v/>
      </c>
      <c r="H9" s="19"/>
      <c r="I9" s="27" t="str">
        <f t="shared" ref="I9:I20" si="0">IFERROR(C9/H9,"")</f>
        <v/>
      </c>
      <c r="J9" s="28"/>
      <c r="K9" s="29"/>
      <c r="L9" s="20" t="s">
        <v>19</v>
      </c>
      <c r="M9" s="30" t="str">
        <f>IF(_peiliao_day_each!D11="","",IF(_peiliao_day_each!D11=0,"",_peiliao_day_each!D11))</f>
        <v/>
      </c>
      <c r="N9" s="30"/>
      <c r="O9" s="9" t="s">
        <v>17</v>
      </c>
      <c r="P9" s="31"/>
      <c r="Q9" s="47" t="str">
        <f>IFERROR(M9/P9,"")</f>
        <v/>
      </c>
      <c r="R9" s="48"/>
      <c r="V9" s="49"/>
    </row>
    <row r="10" s="3" customFormat="1" ht="27.75" customHeight="1" spans="1:18">
      <c r="A10" s="9" t="s">
        <v>16</v>
      </c>
      <c r="B10" s="15" t="str">
        <f>IF(_peiliao_day_each!A10="","",_peiliao_day_each!A10)</f>
        <v/>
      </c>
      <c r="C10" s="16" t="str">
        <f>IF(_peiliao_day_each!B10="","",IF(_peiliao_day_each!B10=0,"",_peiliao_day_each!B10))</f>
        <v/>
      </c>
      <c r="D10" s="9" t="s">
        <v>17</v>
      </c>
      <c r="E10" s="17" t="s">
        <v>18</v>
      </c>
      <c r="F10" s="18"/>
      <c r="G10" s="19" t="str">
        <f>IF(_peiliao_day_each!C10="","",IF(_peiliao_day_each!C10=0,"",_peiliao_day_each!C10))</f>
        <v/>
      </c>
      <c r="H10" s="19"/>
      <c r="I10" s="27" t="str">
        <f t="shared" si="0"/>
        <v/>
      </c>
      <c r="J10" s="32"/>
      <c r="K10" s="33"/>
      <c r="L10" s="34" t="s">
        <v>20</v>
      </c>
      <c r="M10" s="9" t="s">
        <v>21</v>
      </c>
      <c r="N10" s="19" t="str">
        <f>IF(_peiliao_day_each!D12="","",IF(_peiliao_day_each!D12=0,"",_peiliao_day_each!D12))</f>
        <v/>
      </c>
      <c r="O10" s="9" t="s">
        <v>22</v>
      </c>
      <c r="P10" s="9" t="s">
        <v>23</v>
      </c>
      <c r="Q10" s="19" t="str">
        <f>IF(_peiliao_day_each!D12="","",IF(_peiliao_day_each!D12=0,"",_peiliao_day_each!D12))</f>
        <v/>
      </c>
      <c r="R10" s="9" t="s">
        <v>22</v>
      </c>
    </row>
    <row r="11" s="3" customFormat="1" ht="39" customHeight="1" spans="1:18">
      <c r="A11" s="9" t="s">
        <v>24</v>
      </c>
      <c r="B11" s="15" t="str">
        <f>IF(_peiliao_day_each!A11="","",_peiliao_day_each!A11)</f>
        <v/>
      </c>
      <c r="C11" s="16" t="str">
        <f>IF(_peiliao_day_each!B11="","",IF(_peiliao_day_each!B11=0,"",_peiliao_day_each!B11))</f>
        <v/>
      </c>
      <c r="D11" s="9" t="s">
        <v>17</v>
      </c>
      <c r="E11" s="17" t="s">
        <v>18</v>
      </c>
      <c r="F11" s="18"/>
      <c r="G11" s="19" t="str">
        <f>IF(_peiliao_day_each!C11="","",IF(_peiliao_day_each!C11=0,"",_peiliao_day_each!C11))</f>
        <v/>
      </c>
      <c r="H11" s="19"/>
      <c r="I11" s="27" t="str">
        <f t="shared" si="0"/>
        <v/>
      </c>
      <c r="J11" s="32"/>
      <c r="K11" s="33"/>
      <c r="L11" s="20" t="s">
        <v>25</v>
      </c>
      <c r="M11" s="16" t="str">
        <f>IF(_peiliao_day_each!D14="","",IF(_peiliao_day_each!D14=0,"",_peiliao_day_each!D14))</f>
        <v/>
      </c>
      <c r="N11" s="16"/>
      <c r="O11" s="9" t="s">
        <v>22</v>
      </c>
      <c r="P11" s="35" t="s">
        <v>26</v>
      </c>
      <c r="Q11" s="17"/>
      <c r="R11" s="26"/>
    </row>
    <row r="12" s="3" customFormat="1" ht="39" customHeight="1" spans="1:18">
      <c r="A12" s="9" t="s">
        <v>24</v>
      </c>
      <c r="B12" s="15" t="str">
        <f>IF(_peiliao_day_each!A12="","",_peiliao_day_each!A12)</f>
        <v/>
      </c>
      <c r="C12" s="16" t="str">
        <f>IF(_peiliao_day_each!B12="","",IF(_peiliao_day_each!B12=0,"",_peiliao_day_each!B12))</f>
        <v/>
      </c>
      <c r="D12" s="9" t="s">
        <v>17</v>
      </c>
      <c r="E12" s="17" t="s">
        <v>18</v>
      </c>
      <c r="F12" s="18"/>
      <c r="G12" s="19" t="str">
        <f>IF(_peiliao_day_each!C12="","",IF(_peiliao_day_each!C12=0,"",_peiliao_day_each!C12))</f>
        <v/>
      </c>
      <c r="H12" s="19"/>
      <c r="I12" s="27" t="str">
        <f t="shared" si="0"/>
        <v/>
      </c>
      <c r="J12" s="32"/>
      <c r="K12" s="33"/>
      <c r="L12" s="20" t="s">
        <v>27</v>
      </c>
      <c r="M12" s="16" t="str">
        <f>IF(_peiliao_day_each!D15="","",IF(_peiliao_day_each!D15=0,"",_peiliao_day_each!D15))</f>
        <v/>
      </c>
      <c r="N12" s="16"/>
      <c r="O12" s="9" t="s">
        <v>17</v>
      </c>
      <c r="P12" s="36"/>
      <c r="Q12" s="36"/>
      <c r="R12" s="36"/>
    </row>
    <row r="13" s="3" customFormat="1" ht="27.75" customHeight="1" spans="1:18">
      <c r="A13" s="9" t="s">
        <v>28</v>
      </c>
      <c r="B13" s="15" t="str">
        <f>IF(_peiliao_day_each!A13="","",_peiliao_day_each!A13)</f>
        <v/>
      </c>
      <c r="C13" s="16" t="str">
        <f>IF(_peiliao_day_each!B13="","",IF(_peiliao_day_each!B13=0,"",_peiliao_day_each!B13))</f>
        <v/>
      </c>
      <c r="D13" s="9" t="s">
        <v>17</v>
      </c>
      <c r="E13" s="17" t="s">
        <v>18</v>
      </c>
      <c r="F13" s="18"/>
      <c r="G13" s="19" t="str">
        <f>IF(_peiliao_day_each!C13="","",IF(_peiliao_day_each!C13=0,"",_peiliao_day_each!C13))</f>
        <v/>
      </c>
      <c r="H13" s="19"/>
      <c r="I13" s="27" t="str">
        <f t="shared" si="0"/>
        <v/>
      </c>
      <c r="J13" s="37"/>
      <c r="K13" s="38"/>
      <c r="L13" s="20" t="s">
        <v>29</v>
      </c>
      <c r="M13" s="16" t="str">
        <f>IF(_peiliao_day_each!D16="","",IF(_peiliao_day_each!D16=0,"",_peiliao_day_each!D16))</f>
        <v/>
      </c>
      <c r="N13" s="16"/>
      <c r="O13" s="9" t="s">
        <v>30</v>
      </c>
      <c r="P13" s="36"/>
      <c r="Q13" s="36"/>
      <c r="R13" s="36"/>
    </row>
    <row r="14" s="3" customFormat="1" ht="27.75" customHeight="1" spans="1:18">
      <c r="A14" s="9" t="s">
        <v>28</v>
      </c>
      <c r="B14" s="15" t="str">
        <f>IF(_peiliao_day_each!A14="","",_peiliao_day_each!A14)</f>
        <v/>
      </c>
      <c r="C14" s="16" t="str">
        <f>IF(_peiliao_day_each!B14="","",IF(_peiliao_day_each!B14=0,"",_peiliao_day_each!B14))</f>
        <v/>
      </c>
      <c r="D14" s="9" t="s">
        <v>17</v>
      </c>
      <c r="E14" s="17" t="s">
        <v>18</v>
      </c>
      <c r="F14" s="18"/>
      <c r="G14" s="19" t="str">
        <f>IF(_peiliao_day_each!C14="","",IF(_peiliao_day_each!C14=0,"",_peiliao_day_each!C14))</f>
        <v/>
      </c>
      <c r="H14" s="19"/>
      <c r="I14" s="27" t="str">
        <f t="shared" si="0"/>
        <v/>
      </c>
      <c r="J14" s="39"/>
      <c r="K14" s="29"/>
      <c r="L14" s="36"/>
      <c r="M14" s="17"/>
      <c r="N14" s="26"/>
      <c r="O14" s="9"/>
      <c r="P14" s="17"/>
      <c r="Q14" s="18"/>
      <c r="R14" s="26"/>
    </row>
    <row r="15" s="3" customFormat="1" ht="27.75" customHeight="1" spans="1:18">
      <c r="A15" s="9" t="s">
        <v>31</v>
      </c>
      <c r="B15" s="15" t="str">
        <f>IF(_peiliao_day_each!A15="","",_peiliao_day_each!A15)</f>
        <v/>
      </c>
      <c r="C15" s="16" t="str">
        <f>IF(_peiliao_day_each!B15="","",IF(_peiliao_day_each!B15=0,"",_peiliao_day_each!B15))</f>
        <v/>
      </c>
      <c r="D15" s="9" t="s">
        <v>17</v>
      </c>
      <c r="E15" s="17" t="s">
        <v>18</v>
      </c>
      <c r="F15" s="18"/>
      <c r="G15" s="19" t="str">
        <f>IF(_peiliao_day_each!C15="","",IF(_peiliao_day_each!C15=0,"",_peiliao_day_each!C15))</f>
        <v/>
      </c>
      <c r="H15" s="19"/>
      <c r="I15" s="27" t="str">
        <f t="shared" si="0"/>
        <v/>
      </c>
      <c r="J15" s="12"/>
      <c r="K15" s="33"/>
      <c r="L15" s="36"/>
      <c r="M15" s="17"/>
      <c r="N15" s="26"/>
      <c r="O15" s="9"/>
      <c r="P15" s="17"/>
      <c r="Q15" s="18"/>
      <c r="R15" s="26"/>
    </row>
    <row r="16" s="3" customFormat="1" ht="27.75" customHeight="1" spans="1:18">
      <c r="A16" s="9" t="s">
        <v>32</v>
      </c>
      <c r="B16" s="15" t="str">
        <f>IF(_peiliao_day_each!A16="","",_peiliao_day_each!A16)</f>
        <v/>
      </c>
      <c r="C16" s="16" t="str">
        <f>IF(_peiliao_day_each!B16="","",IF(_peiliao_day_each!B16=0,"",_peiliao_day_each!B16))</f>
        <v/>
      </c>
      <c r="D16" s="9" t="s">
        <v>17</v>
      </c>
      <c r="E16" s="17" t="s">
        <v>18</v>
      </c>
      <c r="F16" s="18"/>
      <c r="G16" s="19" t="str">
        <f>IF(_peiliao_day_each!C16="","",IF(_peiliao_day_each!C16=0,"",_peiliao_day_each!C16))</f>
        <v/>
      </c>
      <c r="H16" s="19"/>
      <c r="I16" s="27" t="str">
        <f t="shared" si="0"/>
        <v/>
      </c>
      <c r="J16" s="12"/>
      <c r="K16" s="33"/>
      <c r="L16" s="36"/>
      <c r="M16" s="17"/>
      <c r="N16" s="26"/>
      <c r="O16" s="9"/>
      <c r="P16" s="17"/>
      <c r="Q16" s="18"/>
      <c r="R16" s="26"/>
    </row>
    <row r="17" s="3" customFormat="1" ht="27.75" customHeight="1" spans="1:18">
      <c r="A17" s="9" t="s">
        <v>33</v>
      </c>
      <c r="B17" s="15" t="str">
        <f>IF(_peiliao_day_each!A17="","",_peiliao_day_each!A17)</f>
        <v/>
      </c>
      <c r="C17" s="16" t="str">
        <f>IF(_peiliao_day_each!B17="","",IF(_peiliao_day_each!B17=0,"",_peiliao_day_each!B17))</f>
        <v/>
      </c>
      <c r="D17" s="9" t="s">
        <v>17</v>
      </c>
      <c r="E17" s="17" t="s">
        <v>18</v>
      </c>
      <c r="F17" s="18"/>
      <c r="G17" s="19" t="str">
        <f>IF(_peiliao_day_each!C17="","",IF(_peiliao_day_each!C17=0,"",_peiliao_day_each!C17))</f>
        <v/>
      </c>
      <c r="H17" s="19"/>
      <c r="I17" s="27" t="str">
        <f t="shared" si="0"/>
        <v/>
      </c>
      <c r="J17" s="12"/>
      <c r="K17" s="33"/>
      <c r="L17" s="36"/>
      <c r="M17" s="17"/>
      <c r="N17" s="26"/>
      <c r="O17" s="9"/>
      <c r="P17" s="17"/>
      <c r="Q17" s="18"/>
      <c r="R17" s="26"/>
    </row>
    <row r="18" s="3" customFormat="1" ht="27.75" customHeight="1" spans="1:18">
      <c r="A18" s="9" t="s">
        <v>34</v>
      </c>
      <c r="B18" s="15" t="str">
        <f>IF(_peiliao_day_each!A18="","",_peiliao_day_each!A18)</f>
        <v/>
      </c>
      <c r="C18" s="16" t="str">
        <f>IF(_peiliao_day_each!B18="","",IF(_peiliao_day_each!B18=0,"",_peiliao_day_each!B18))</f>
        <v/>
      </c>
      <c r="D18" s="9" t="s">
        <v>17</v>
      </c>
      <c r="E18" s="17" t="s">
        <v>18</v>
      </c>
      <c r="F18" s="18"/>
      <c r="G18" s="19" t="str">
        <f>IF(_peiliao_day_each!C18="","",IF(_peiliao_day_each!C18=0,"",_peiliao_day_each!C18))</f>
        <v/>
      </c>
      <c r="H18" s="19"/>
      <c r="I18" s="27" t="str">
        <f t="shared" si="0"/>
        <v/>
      </c>
      <c r="J18" s="12"/>
      <c r="K18" s="33"/>
      <c r="L18" s="36"/>
      <c r="M18" s="17"/>
      <c r="N18" s="26"/>
      <c r="O18" s="9"/>
      <c r="P18" s="17"/>
      <c r="Q18" s="18"/>
      <c r="R18" s="26"/>
    </row>
    <row r="19" s="3" customFormat="1" ht="27.75" customHeight="1" spans="1:18">
      <c r="A19" s="9" t="s">
        <v>35</v>
      </c>
      <c r="B19" s="15" t="str">
        <f>IF(_peiliao_day_each!A19="","",_peiliao_day_each!A19)</f>
        <v/>
      </c>
      <c r="C19" s="16" t="str">
        <f>IF(_peiliao_day_each!B19="","",IF(_peiliao_day_each!B19=0,"",_peiliao_day_each!B19))</f>
        <v/>
      </c>
      <c r="D19" s="9" t="s">
        <v>17</v>
      </c>
      <c r="E19" s="17" t="s">
        <v>18</v>
      </c>
      <c r="F19" s="18"/>
      <c r="G19" s="19" t="str">
        <f>IF(_peiliao_day_each!C19="","",IF(_peiliao_day_each!C19=0,"",_peiliao_day_each!C19))</f>
        <v/>
      </c>
      <c r="H19" s="19"/>
      <c r="I19" s="27" t="str">
        <f t="shared" si="0"/>
        <v/>
      </c>
      <c r="J19" s="12"/>
      <c r="K19" s="33"/>
      <c r="L19" s="36"/>
      <c r="M19" s="17"/>
      <c r="N19" s="26"/>
      <c r="O19" s="9"/>
      <c r="P19" s="17"/>
      <c r="Q19" s="18"/>
      <c r="R19" s="26"/>
    </row>
    <row r="20" s="3" customFormat="1" ht="27.75" customHeight="1" spans="1:18">
      <c r="A20" s="9" t="s">
        <v>36</v>
      </c>
      <c r="B20" s="15" t="str">
        <f>IF(_peiliao_day_each!A20="","",_peiliao_day_each!A20)</f>
        <v/>
      </c>
      <c r="C20" s="16" t="str">
        <f>IF(_peiliao_day_each!B20="","",IF(_peiliao_day_each!B20=0,"",_peiliao_day_each!B20))</f>
        <v/>
      </c>
      <c r="D20" s="9" t="s">
        <v>17</v>
      </c>
      <c r="E20" s="17" t="s">
        <v>18</v>
      </c>
      <c r="F20" s="18"/>
      <c r="G20" s="19" t="str">
        <f>IF(_peiliao_day_each!C20="","",IF(_peiliao_day_each!C20=0,"",_peiliao_day_each!C20))</f>
        <v/>
      </c>
      <c r="H20" s="19"/>
      <c r="I20" s="27" t="str">
        <f t="shared" si="0"/>
        <v/>
      </c>
      <c r="J20" s="40"/>
      <c r="K20" s="38"/>
      <c r="L20" s="36"/>
      <c r="M20" s="17"/>
      <c r="N20" s="26"/>
      <c r="O20" s="9"/>
      <c r="P20" s="17"/>
      <c r="Q20" s="18"/>
      <c r="R20" s="26"/>
    </row>
    <row r="21" s="3" customFormat="1" ht="27" customHeight="1" spans="1:18">
      <c r="A21" s="20" t="s">
        <v>37</v>
      </c>
      <c r="B21" s="21"/>
      <c r="C21" s="22"/>
      <c r="D21" s="6" t="s">
        <v>38</v>
      </c>
      <c r="E21" s="17"/>
      <c r="F21" s="18"/>
      <c r="G21" s="18"/>
      <c r="H21" s="18"/>
      <c r="I21" s="6" t="s">
        <v>39</v>
      </c>
      <c r="J21" s="18" t="str">
        <f>IF(_metadata!B2="","",_metadata!B2)</f>
        <v/>
      </c>
      <c r="K21" s="18"/>
      <c r="L21" s="18"/>
      <c r="M21" s="18"/>
      <c r="N21" s="26"/>
      <c r="O21" s="6" t="s">
        <v>40</v>
      </c>
      <c r="P21" s="41" t="str">
        <f>IF(_metadata!B1="","",_metadata!B1)</f>
        <v/>
      </c>
      <c r="Q21" s="50"/>
      <c r="R21" s="51"/>
    </row>
    <row r="22" s="3" customFormat="1" ht="27" customHeight="1" spans="1:18">
      <c r="A22" s="20" t="s">
        <v>41</v>
      </c>
      <c r="B22" s="18"/>
      <c r="C22" s="9"/>
      <c r="D22" s="9"/>
      <c r="E22" s="9" t="s">
        <v>42</v>
      </c>
      <c r="F22" s="9"/>
      <c r="G22" s="9"/>
      <c r="H22" s="9"/>
      <c r="I22" s="9"/>
      <c r="J22" s="9"/>
      <c r="K22" s="9"/>
      <c r="L22" s="20" t="s">
        <v>43</v>
      </c>
      <c r="M22" s="9"/>
      <c r="N22" s="9"/>
      <c r="O22" s="17" t="s">
        <v>44</v>
      </c>
      <c r="P22" s="18"/>
      <c r="Q22" s="18"/>
      <c r="R22" s="26"/>
    </row>
    <row r="23" s="3" customFormat="1" ht="27" customHeight="1" spans="1:18">
      <c r="A23" s="20" t="s">
        <v>45</v>
      </c>
      <c r="B23" s="18"/>
      <c r="C23" s="9"/>
      <c r="D23" s="9"/>
      <c r="E23" s="9" t="s">
        <v>42</v>
      </c>
      <c r="F23" s="9"/>
      <c r="G23" s="9"/>
      <c r="H23" s="9"/>
      <c r="I23" s="9"/>
      <c r="J23" s="9"/>
      <c r="K23" s="9"/>
      <c r="L23" s="20" t="s">
        <v>46</v>
      </c>
      <c r="M23" s="9"/>
      <c r="N23" s="9"/>
      <c r="O23" s="17" t="s">
        <v>44</v>
      </c>
      <c r="P23" s="18"/>
      <c r="Q23" s="18"/>
      <c r="R23" s="26"/>
    </row>
    <row r="24" ht="20.25" spans="6:8">
      <c r="F24" s="23"/>
      <c r="G24" s="23"/>
      <c r="H24" s="1"/>
    </row>
    <row r="25" ht="20.25" spans="6:8">
      <c r="F25" s="23"/>
      <c r="G25" s="23"/>
      <c r="H25" s="1"/>
    </row>
    <row r="26" ht="20.25" spans="6:8">
      <c r="F26" s="23"/>
      <c r="G26" s="23"/>
      <c r="H26" s="1"/>
    </row>
    <row r="27" ht="20.25" spans="6:8">
      <c r="F27" s="23"/>
      <c r="G27" s="23"/>
      <c r="H27" s="1"/>
    </row>
    <row r="28" ht="20.25" spans="6:8">
      <c r="F28" s="23"/>
      <c r="G28" s="23"/>
      <c r="H28" s="1"/>
    </row>
    <row r="29" ht="20.25" spans="6:8">
      <c r="F29" s="23"/>
      <c r="G29" s="23"/>
      <c r="H29" s="1"/>
    </row>
  </sheetData>
  <mergeCells count="60">
    <mergeCell ref="A1:R1"/>
    <mergeCell ref="B2:R2"/>
    <mergeCell ref="B6:C6"/>
    <mergeCell ref="D6:E6"/>
    <mergeCell ref="Q6:R6"/>
    <mergeCell ref="B7:C7"/>
    <mergeCell ref="D7:E7"/>
    <mergeCell ref="Q7:R7"/>
    <mergeCell ref="A8:R8"/>
    <mergeCell ref="E9:F9"/>
    <mergeCell ref="M9:N9"/>
    <mergeCell ref="Q9:R9"/>
    <mergeCell ref="E10:F10"/>
    <mergeCell ref="E11:F11"/>
    <mergeCell ref="M11:N11"/>
    <mergeCell ref="Q11:R11"/>
    <mergeCell ref="E12:F12"/>
    <mergeCell ref="M12:N12"/>
    <mergeCell ref="E13:F13"/>
    <mergeCell ref="M13:N13"/>
    <mergeCell ref="E14:F14"/>
    <mergeCell ref="M14:N14"/>
    <mergeCell ref="P14:R14"/>
    <mergeCell ref="E15:F15"/>
    <mergeCell ref="M15:N15"/>
    <mergeCell ref="P15:R15"/>
    <mergeCell ref="E16:F16"/>
    <mergeCell ref="M16:N16"/>
    <mergeCell ref="P16:R16"/>
    <mergeCell ref="E17:F17"/>
    <mergeCell ref="M17:N17"/>
    <mergeCell ref="P17:R17"/>
    <mergeCell ref="E18:F18"/>
    <mergeCell ref="M18:N18"/>
    <mergeCell ref="P18:R18"/>
    <mergeCell ref="E19:F19"/>
    <mergeCell ref="M19:N19"/>
    <mergeCell ref="P19:R19"/>
    <mergeCell ref="E20:F20"/>
    <mergeCell ref="M20:N20"/>
    <mergeCell ref="P20:R20"/>
    <mergeCell ref="B21:C21"/>
    <mergeCell ref="E21:H21"/>
    <mergeCell ref="J21:N21"/>
    <mergeCell ref="P21:R21"/>
    <mergeCell ref="C22:D22"/>
    <mergeCell ref="E22:K22"/>
    <mergeCell ref="M22:N22"/>
    <mergeCell ref="O22:R22"/>
    <mergeCell ref="C23:D23"/>
    <mergeCell ref="E23:K23"/>
    <mergeCell ref="M23:N23"/>
    <mergeCell ref="O23:R23"/>
    <mergeCell ref="A3:A5"/>
    <mergeCell ref="A6:A7"/>
    <mergeCell ref="K3:K5"/>
    <mergeCell ref="G6:L7"/>
    <mergeCell ref="M6:O7"/>
    <mergeCell ref="J14:K20"/>
    <mergeCell ref="J9:K13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2" sqref="J22"/>
    </sheetView>
  </sheetViews>
  <sheetFormatPr defaultColWidth="9" defaultRowHeight="14.25"/>
  <cols>
    <col min="1" max="1" width="11.75" customWidth="1"/>
  </cols>
  <sheetData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12" sqref="F12"/>
    </sheetView>
  </sheetViews>
  <sheetFormatPr defaultColWidth="9" defaultRowHeight="14.25" outlineLevelCol="1"/>
  <sheetData>
    <row r="1" spans="1:2">
      <c r="A1" t="s">
        <v>47</v>
      </c>
      <c r="B1">
        <v>6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3:A16384"/>
  <sheetViews>
    <sheetView workbookViewId="0">
      <selection activeCell="N25" sqref="N25"/>
    </sheetView>
  </sheetViews>
  <sheetFormatPr defaultColWidth="9" defaultRowHeight="14.25"/>
  <sheetData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699305555555556" right="0.699305555555556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_peiliao_day_each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2019-03-25T00:19:00Z</dcterms:created>
  <dcterms:modified xsi:type="dcterms:W3CDTF">2019-04-15T03:30:44Z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2052-11.1.0.8573</vt:lpwstr>
  </property>
</Properties>
</file>