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每周量产分析" sheetId="1" r:id="rId1"/>
    <sheet name="_mzlcfx" sheetId="3" r:id="rId2"/>
    <sheet name="_dictionary" sheetId="2" r:id="rId3"/>
  </sheets>
  <calcPr calcId="144525"/>
</workbook>
</file>

<file path=xl/sharedStrings.xml><?xml version="1.0" encoding="utf-8"?>
<sst xmlns="http://schemas.openxmlformats.org/spreadsheetml/2006/main" count="31" uniqueCount="31">
  <si>
    <t>{date}</t>
  </si>
  <si>
    <r>
      <rPr>
        <sz val="11"/>
        <color theme="1"/>
        <rFont val="宋体"/>
        <charset val="134"/>
      </rPr>
      <t>均值</t>
    </r>
  </si>
  <si>
    <r>
      <rPr>
        <sz val="11"/>
        <color theme="1"/>
        <rFont val="宋体"/>
        <charset val="134"/>
      </rPr>
      <t>上周均值</t>
    </r>
  </si>
  <si>
    <r>
      <rPr>
        <sz val="11"/>
        <color theme="1"/>
        <rFont val="宋体"/>
        <charset val="134"/>
      </rPr>
      <t>机速</t>
    </r>
  </si>
  <si>
    <t>{siMaRunVel}</t>
  </si>
  <si>
    <r>
      <rPr>
        <sz val="11"/>
        <color theme="1"/>
        <rFont val="宋体"/>
        <charset val="134"/>
      </rPr>
      <t>输送量</t>
    </r>
  </si>
  <si>
    <t>{actDelAmt}</t>
  </si>
  <si>
    <r>
      <t>A</t>
    </r>
    <r>
      <rPr>
        <sz val="11"/>
        <color theme="1"/>
        <rFont val="宋体"/>
        <charset val="134"/>
      </rPr>
      <t>烟道负压</t>
    </r>
  </si>
  <si>
    <t>{aMainChiFlPI}</t>
  </si>
  <si>
    <r>
      <t>B</t>
    </r>
    <r>
      <rPr>
        <sz val="11"/>
        <color theme="1"/>
        <rFont val="宋体"/>
        <charset val="134"/>
      </rPr>
      <t>烟道负压</t>
    </r>
  </si>
  <si>
    <t>{bMainChiFlPI}</t>
  </si>
  <si>
    <r>
      <t>A</t>
    </r>
    <r>
      <rPr>
        <sz val="11"/>
        <color theme="1"/>
        <rFont val="宋体"/>
        <charset val="134"/>
      </rPr>
      <t>烟道温度</t>
    </r>
  </si>
  <si>
    <t>{aMainChiFlTe}</t>
  </si>
  <si>
    <r>
      <t>B</t>
    </r>
    <r>
      <rPr>
        <sz val="11"/>
        <color theme="1"/>
        <rFont val="宋体"/>
        <charset val="134"/>
      </rPr>
      <t>烟道温度</t>
    </r>
  </si>
  <si>
    <t>{bMainChiFlTe}</t>
  </si>
  <si>
    <r>
      <t>S111</t>
    </r>
    <r>
      <rPr>
        <sz val="11"/>
        <color theme="1"/>
        <rFont val="宋体"/>
        <charset val="134"/>
      </rPr>
      <t>产量</t>
    </r>
  </si>
  <si>
    <t>{sinterDayConfirmY}</t>
  </si>
  <si>
    <r>
      <t>S111</t>
    </r>
    <r>
      <rPr>
        <sz val="11"/>
        <color theme="1"/>
        <rFont val="宋体"/>
        <charset val="134"/>
      </rPr>
      <t>台时</t>
    </r>
  </si>
  <si>
    <t>{productPerHour}</t>
  </si>
  <si>
    <r>
      <rPr>
        <sz val="11"/>
        <color theme="1"/>
        <rFont val="宋体"/>
        <charset val="134"/>
      </rPr>
      <t>运转率</t>
    </r>
  </si>
  <si>
    <r>
      <t>{</t>
    </r>
    <r>
      <rPr>
        <sz val="11"/>
        <color theme="1"/>
        <rFont val="仿宋"/>
        <charset val="134"/>
      </rPr>
      <t>运转率</t>
    </r>
    <r>
      <rPr>
        <sz val="11"/>
        <color theme="1"/>
        <rFont val="Times New Roman"/>
        <charset val="134"/>
      </rPr>
      <t>}</t>
    </r>
  </si>
  <si>
    <t>{operationRate}</t>
  </si>
  <si>
    <t>6e937bdd-07a2-45ec-a7e8-23e79b0b50fe</t>
  </si>
  <si>
    <t>a2a011c3-3870-47b7-a223-8ad1e915442f</t>
  </si>
  <si>
    <t>e0f491c5-9a92-4da8-b0f7-54056b0426e5</t>
  </si>
  <si>
    <t>aa3d712d-3e46-4375-969f-9f7f717081e8</t>
  </si>
  <si>
    <t>a576cc3e-5ca9-4a3b-a7fe-793c095615c8</t>
  </si>
  <si>
    <t>04976b3b-f462-4ab5-acd0-e40f6e316a38</t>
  </si>
  <si>
    <t>d66f8438-5a70-4039-ae16-f2c78baae819</t>
  </si>
  <si>
    <t>b5d41e48-4306-4add-a732-6f146fc58ccb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</si>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</sst>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115" zoomScaleNormal="115" workbookViewId="0">
      <selection activeCell="A1" sqref="A1"/>
    </sheetView>
  </sheetViews>
  <sheetFormatPr defaultColWidth="9" defaultRowHeight="13.5"/>
  <cols>
    <col min="2" max="10" width="12.0083333333333" customWidth="1"/>
  </cols>
  <sheetData>
    <row r="1" ht="15.75" spans="1:10">
      <c r="A1" s="1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6" t="s">
        <v>2</v>
      </c>
    </row>
    <row r="2" ht="15" customHeight="1" spans="1:10">
      <c r="A2" s="3" t="s">
        <v>3</v>
      </c>
      <c r="B2" s="4" t="str">
        <f ca="1">IF(INDIRECT("_mzlcfx!A"&amp;COLUMN(B2))=0,"",INDIRECT("_mzlcfx!A"&amp;COLUMN(B2)))</f>
        <v/>
      </c>
      <c r="C2" s="4" t="str">
        <f ca="1" t="shared" ref="C2:H2" si="0">IF(INDIRECT("_mzlcfx!A"&amp;COLUMN(C2))=0,"",INDIRECT("_mzlcfx!A"&amp;COLUMN(C2)))</f>
        <v/>
      </c>
      <c r="D2" s="4" t="str">
        <f ca="1" t="shared" si="0"/>
        <v/>
      </c>
      <c r="E2" s="4" t="str">
        <f ca="1" t="shared" si="0"/>
        <v/>
      </c>
      <c r="F2" s="4" t="str">
        <f ca="1" t="shared" si="0"/>
        <v/>
      </c>
      <c r="G2" s="4" t="str">
        <f ca="1" t="shared" si="0"/>
        <v/>
      </c>
      <c r="H2" s="4" t="str">
        <f ca="1" t="shared" si="0"/>
        <v/>
      </c>
      <c r="I2" s="4" t="str">
        <f ca="1">IFERROR(AVERAGE(B2:H2),"")</f>
        <v/>
      </c>
      <c r="J2" s="7" t="s">
        <v>4</v>
      </c>
    </row>
    <row r="3" ht="15" customHeight="1" spans="1:10">
      <c r="A3" s="3" t="s">
        <v>5</v>
      </c>
      <c r="B3" s="4" t="str">
        <f ca="1">IF(INDIRECT("_mzlcfx!B"&amp;COLUMN(B2))=0,"",INDIRECT("_mzlcfx!B"&amp;COLUMN(B2)))</f>
        <v/>
      </c>
      <c r="C3" s="4" t="str">
        <f ca="1" t="shared" ref="C3:H3" si="1">IF(INDIRECT("_mzlcfx!B"&amp;COLUMN(C2))=0,"",INDIRECT("_mzlcfx!B"&amp;COLUMN(C2)))</f>
        <v/>
      </c>
      <c r="D3" s="4" t="str">
        <f ca="1" t="shared" si="1"/>
        <v/>
      </c>
      <c r="E3" s="4" t="str">
        <f ca="1" t="shared" si="1"/>
        <v/>
      </c>
      <c r="F3" s="4" t="str">
        <f ca="1" t="shared" si="1"/>
        <v/>
      </c>
      <c r="G3" s="4" t="str">
        <f ca="1" t="shared" si="1"/>
        <v/>
      </c>
      <c r="H3" s="4" t="str">
        <f ca="1" t="shared" si="1"/>
        <v/>
      </c>
      <c r="I3" s="4" t="str">
        <f ca="1" t="shared" ref="I3:I10" si="2">IFERROR(AVERAGE(B3:H3),"")</f>
        <v/>
      </c>
      <c r="J3" s="7" t="s">
        <v>6</v>
      </c>
    </row>
    <row r="4" ht="15" customHeight="1" spans="1:10">
      <c r="A4" s="3" t="s">
        <v>7</v>
      </c>
      <c r="B4" s="4" t="str">
        <f ca="1">IF(INDIRECT("_mzlcfx!C"&amp;COLUMN(B2))=0,"",INDIRECT("_mzlcfx!C"&amp;COLUMN(B2)))</f>
        <v/>
      </c>
      <c r="C4" s="4" t="str">
        <f ca="1" t="shared" ref="C4:H4" si="3">IF(INDIRECT("_mzlcfx!C"&amp;COLUMN(C2))=0,"",INDIRECT("_mzlcfx!C"&amp;COLUMN(C2)))</f>
        <v/>
      </c>
      <c r="D4" s="4" t="str">
        <f ca="1" t="shared" si="3"/>
        <v/>
      </c>
      <c r="E4" s="4" t="str">
        <f ca="1" t="shared" si="3"/>
        <v/>
      </c>
      <c r="F4" s="4" t="str">
        <f ca="1" t="shared" si="3"/>
        <v/>
      </c>
      <c r="G4" s="4" t="str">
        <f ca="1" t="shared" si="3"/>
        <v/>
      </c>
      <c r="H4" s="4" t="str">
        <f ca="1" t="shared" si="3"/>
        <v/>
      </c>
      <c r="I4" s="4" t="str">
        <f ca="1" t="shared" si="2"/>
        <v/>
      </c>
      <c r="J4" s="7" t="s">
        <v>8</v>
      </c>
    </row>
    <row r="5" ht="15" customHeight="1" spans="1:10">
      <c r="A5" s="3" t="s">
        <v>9</v>
      </c>
      <c r="B5" s="4" t="str">
        <f ca="1">IF(INDIRECT("_mzlcfx!D"&amp;COLUMN(B2))=0,"",INDIRECT("_mzlcfx!D"&amp;COLUMN(B2)))</f>
        <v/>
      </c>
      <c r="C5" s="4" t="str">
        <f ca="1" t="shared" ref="C5:H5" si="4">IF(INDIRECT("_mzlcfx!D"&amp;COLUMN(C2))=0,"",INDIRECT("_mzlcfx!D"&amp;COLUMN(C2)))</f>
        <v/>
      </c>
      <c r="D5" s="4" t="str">
        <f ca="1" t="shared" si="4"/>
        <v/>
      </c>
      <c r="E5" s="4" t="str">
        <f ca="1" t="shared" si="4"/>
        <v/>
      </c>
      <c r="F5" s="4" t="str">
        <f ca="1" t="shared" si="4"/>
        <v/>
      </c>
      <c r="G5" s="4" t="str">
        <f ca="1" t="shared" si="4"/>
        <v/>
      </c>
      <c r="H5" s="4" t="str">
        <f ca="1" t="shared" si="4"/>
        <v/>
      </c>
      <c r="I5" s="4" t="str">
        <f ca="1" t="shared" si="2"/>
        <v/>
      </c>
      <c r="J5" s="7" t="s">
        <v>10</v>
      </c>
    </row>
    <row r="6" ht="15" customHeight="1" spans="1:10">
      <c r="A6" s="3" t="s">
        <v>11</v>
      </c>
      <c r="B6" s="4" t="str">
        <f ca="1">IF(INDIRECT("_mzlcfx!E"&amp;COLUMN(B2))=0,"",INDIRECT("_mzlcfx!E"&amp;COLUMN(B2)))</f>
        <v/>
      </c>
      <c r="C6" s="4" t="str">
        <f ca="1" t="shared" ref="C6:H6" si="5">IF(INDIRECT("_mzlcfx!E"&amp;COLUMN(C2))=0,"",INDIRECT("_mzlcfx!E"&amp;COLUMN(C2)))</f>
        <v/>
      </c>
      <c r="D6" s="4" t="str">
        <f ca="1" t="shared" si="5"/>
        <v/>
      </c>
      <c r="E6" s="4" t="str">
        <f ca="1" t="shared" si="5"/>
        <v/>
      </c>
      <c r="F6" s="4" t="str">
        <f ca="1" t="shared" si="5"/>
        <v/>
      </c>
      <c r="G6" s="4" t="str">
        <f ca="1" t="shared" si="5"/>
        <v/>
      </c>
      <c r="H6" s="4" t="str">
        <f ca="1" t="shared" si="5"/>
        <v/>
      </c>
      <c r="I6" s="4" t="str">
        <f ca="1" t="shared" si="2"/>
        <v/>
      </c>
      <c r="J6" s="7" t="s">
        <v>12</v>
      </c>
    </row>
    <row r="7" ht="15" customHeight="1" spans="1:10">
      <c r="A7" s="3" t="s">
        <v>13</v>
      </c>
      <c r="B7" s="4" t="str">
        <f ca="1">IF(INDIRECT("_mzlcfx!F"&amp;COLUMN(B2))=0,"",INDIRECT("_mzlcfx!F"&amp;COLUMN(B2)))</f>
        <v/>
      </c>
      <c r="C7" s="4" t="str">
        <f ca="1" t="shared" ref="C7:H7" si="6">IF(INDIRECT("_mzlcfx!F"&amp;COLUMN(C2))=0,"",INDIRECT("_mzlcfx!F"&amp;COLUMN(C2)))</f>
        <v/>
      </c>
      <c r="D7" s="4" t="str">
        <f ca="1" t="shared" si="6"/>
        <v/>
      </c>
      <c r="E7" s="4" t="str">
        <f ca="1" t="shared" si="6"/>
        <v/>
      </c>
      <c r="F7" s="4" t="str">
        <f ca="1" t="shared" si="6"/>
        <v/>
      </c>
      <c r="G7" s="4" t="str">
        <f ca="1" t="shared" si="6"/>
        <v/>
      </c>
      <c r="H7" s="4" t="str">
        <f ca="1" t="shared" si="6"/>
        <v/>
      </c>
      <c r="I7" s="4" t="str">
        <f ca="1" t="shared" si="2"/>
        <v/>
      </c>
      <c r="J7" s="7" t="s">
        <v>14</v>
      </c>
    </row>
    <row r="8" ht="15" customHeight="1" spans="1:10">
      <c r="A8" s="3" t="s">
        <v>15</v>
      </c>
      <c r="B8" s="4" t="str">
        <f ca="1">IF(INDIRECT("_mzlcfx!G"&amp;COLUMN(B2))=0,"",INDIRECT("_mzlcfx!G"&amp;COLUMN(B2)))</f>
        <v/>
      </c>
      <c r="C8" s="4" t="str">
        <f ca="1" t="shared" ref="C8:H8" si="7">IF(INDIRECT("_mzlcfx!G"&amp;COLUMN(C2))=0,"",INDIRECT("_mzlcfx!G"&amp;COLUMN(C2)))</f>
        <v/>
      </c>
      <c r="D8" s="4" t="str">
        <f ca="1" t="shared" si="7"/>
        <v/>
      </c>
      <c r="E8" s="4" t="str">
        <f ca="1" t="shared" si="7"/>
        <v/>
      </c>
      <c r="F8" s="4" t="str">
        <f ca="1" t="shared" si="7"/>
        <v/>
      </c>
      <c r="G8" s="4" t="str">
        <f ca="1" t="shared" si="7"/>
        <v/>
      </c>
      <c r="H8" s="4" t="str">
        <f ca="1" t="shared" si="7"/>
        <v/>
      </c>
      <c r="I8" s="4" t="str">
        <f ca="1" t="shared" si="2"/>
        <v/>
      </c>
      <c r="J8" s="7" t="s">
        <v>16</v>
      </c>
    </row>
    <row r="9" ht="15" customHeight="1" spans="1:10">
      <c r="A9" s="3" t="s">
        <v>17</v>
      </c>
      <c r="B9" s="4" t="str">
        <f ca="1">IF(INDIRECT("_mzlcfx!H"&amp;COLUMN(B2))=0,"",INDIRECT("_mzlcfx!H"&amp;COLUMN(B2)))</f>
        <v/>
      </c>
      <c r="C9" s="4" t="str">
        <f ca="1" t="shared" ref="C9:H9" si="8">IF(INDIRECT("_mzlcfx!H"&amp;COLUMN(C2))=0,"",INDIRECT("_mzlcfx!H"&amp;COLUMN(C2)))</f>
        <v/>
      </c>
      <c r="D9" s="4" t="str">
        <f ca="1" t="shared" si="8"/>
        <v/>
      </c>
      <c r="E9" s="4" t="str">
        <f ca="1" t="shared" si="8"/>
        <v/>
      </c>
      <c r="F9" s="4" t="str">
        <f ca="1" t="shared" si="8"/>
        <v/>
      </c>
      <c r="G9" s="4" t="str">
        <f ca="1" t="shared" si="8"/>
        <v/>
      </c>
      <c r="H9" s="4" t="str">
        <f ca="1" t="shared" si="8"/>
        <v/>
      </c>
      <c r="I9" s="4" t="str">
        <f ca="1" t="shared" si="2"/>
        <v/>
      </c>
      <c r="J9" s="7" t="s">
        <v>18</v>
      </c>
    </row>
    <row r="10" ht="15" customHeight="1" spans="1:10">
      <c r="A10" s="3" t="s">
        <v>19</v>
      </c>
      <c r="B10" s="4" t="s">
        <v>20</v>
      </c>
      <c r="C10" s="4"/>
      <c r="D10" s="4"/>
      <c r="E10" s="4"/>
      <c r="F10" s="4"/>
      <c r="G10" s="5"/>
      <c r="H10" s="5"/>
      <c r="I10" s="4" t="str">
        <f t="shared" si="2"/>
        <v/>
      </c>
      <c r="J10" s="7" t="s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H1" sqref="H1"/>
    </sheetView>
  </sheetViews>
  <sheetFormatPr defaultColWidth="9" defaultRowHeight="13.5" outlineLevelCol="7"/>
  <cols>
    <col min="1" max="9" width="36.375" customWidth="1"/>
  </cols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30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每周量产分析</vt:lpstr>
      <vt:lpstr>_mzlcfx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Marco.Yi</dc:creator>
  <cp:lastModifiedBy>Marco.Yi</cp:lastModifiedBy>
  <dcterms:created xsi:type="dcterms:W3CDTF">2020-08-06T00:30:00Z</dcterms:created>
  <dcterms:modified xsi:type="dcterms:W3CDTF">2020-08-06T08:01:00Z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